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375" windowWidth="17235" windowHeight="9795" firstSheet="1" activeTab="1"/>
  </bookViews>
  <sheets>
    <sheet name="CONTROL" sheetId="4" state="hidden" r:id="rId1"/>
    <sheet name="WLmodel" sheetId="1" r:id="rId2"/>
    <sheet name="Series" sheetId="2" r:id="rId3"/>
    <sheet name="DATA" sheetId="5" r:id="rId4"/>
  </sheets>
  <definedNames>
    <definedName name="pullME">OFFSET(Series!$F$3,0,0,1,COUNTA(Series!$F$3:$XFD$3))</definedName>
    <definedName name="SerVIEW">WLmodel!$J$1</definedName>
  </definedNames>
  <calcPr calcId="145621"/>
</workbook>
</file>

<file path=xl/calcChain.xml><?xml version="1.0" encoding="utf-8"?>
<calcChain xmlns="http://schemas.openxmlformats.org/spreadsheetml/2006/main">
  <c r="A3" i="2" l="1"/>
  <c r="A2" i="2" s="1"/>
  <c r="A157" i="2" l="1"/>
  <c r="A153" i="2"/>
  <c r="A149" i="2"/>
  <c r="A145" i="2"/>
  <c r="A141" i="2"/>
  <c r="A137" i="2"/>
  <c r="A133" i="2"/>
  <c r="A129" i="2"/>
  <c r="A125" i="2"/>
  <c r="A121" i="2"/>
  <c r="A117" i="2"/>
  <c r="A113" i="2"/>
  <c r="A109" i="2"/>
  <c r="A105" i="2"/>
  <c r="A101" i="2"/>
  <c r="A97" i="2"/>
  <c r="A93" i="2"/>
  <c r="A89" i="2"/>
  <c r="A85" i="2"/>
  <c r="A81" i="2"/>
  <c r="A77" i="2"/>
  <c r="A73" i="2"/>
  <c r="A69" i="2"/>
  <c r="A65" i="2"/>
  <c r="A61" i="2"/>
  <c r="A57" i="2"/>
  <c r="A53" i="2"/>
  <c r="A49" i="2"/>
  <c r="A45" i="2"/>
  <c r="A41" i="2"/>
  <c r="A37" i="2"/>
  <c r="A33" i="2"/>
  <c r="A29" i="2"/>
  <c r="A25" i="2"/>
  <c r="A21" i="2"/>
  <c r="A17" i="2"/>
  <c r="A13" i="2"/>
  <c r="A9" i="2"/>
  <c r="A5" i="2"/>
  <c r="A44" i="2"/>
  <c r="A36" i="2"/>
  <c r="A28" i="2"/>
  <c r="A20" i="2"/>
  <c r="A16" i="2"/>
  <c r="A8" i="2"/>
  <c r="A63" i="2"/>
  <c r="A55" i="2"/>
  <c r="A47" i="2"/>
  <c r="A39" i="2"/>
  <c r="A31" i="2"/>
  <c r="A19" i="2"/>
  <c r="A11" i="2"/>
  <c r="A22" i="2"/>
  <c r="A6" i="2"/>
  <c r="A156" i="2"/>
  <c r="A152" i="2"/>
  <c r="A148" i="2"/>
  <c r="A144" i="2"/>
  <c r="A140" i="2"/>
  <c r="A136" i="2"/>
  <c r="A132" i="2"/>
  <c r="A128" i="2"/>
  <c r="A124" i="2"/>
  <c r="A120" i="2"/>
  <c r="A116" i="2"/>
  <c r="A112" i="2"/>
  <c r="A108" i="2"/>
  <c r="A104" i="2"/>
  <c r="A100" i="2"/>
  <c r="A96" i="2"/>
  <c r="A92" i="2"/>
  <c r="A88" i="2"/>
  <c r="A84" i="2"/>
  <c r="A80" i="2"/>
  <c r="A76" i="2"/>
  <c r="A72" i="2"/>
  <c r="A68" i="2"/>
  <c r="A64" i="2"/>
  <c r="A60" i="2"/>
  <c r="A56" i="2"/>
  <c r="A52" i="2"/>
  <c r="A48" i="2"/>
  <c r="A40" i="2"/>
  <c r="A32" i="2"/>
  <c r="A24" i="2"/>
  <c r="A12" i="2"/>
  <c r="A59" i="2"/>
  <c r="A43" i="2"/>
  <c r="A35" i="2"/>
  <c r="A23" i="2"/>
  <c r="A15" i="2"/>
  <c r="A7" i="2"/>
  <c r="A10" i="2"/>
  <c r="A155" i="2"/>
  <c r="A151" i="2"/>
  <c r="A147" i="2"/>
  <c r="A143" i="2"/>
  <c r="A139" i="2"/>
  <c r="A135" i="2"/>
  <c r="A131" i="2"/>
  <c r="A127" i="2"/>
  <c r="A123" i="2"/>
  <c r="A119" i="2"/>
  <c r="A115" i="2"/>
  <c r="A111" i="2"/>
  <c r="A107" i="2"/>
  <c r="A103" i="2"/>
  <c r="A99" i="2"/>
  <c r="A95" i="2"/>
  <c r="A91" i="2"/>
  <c r="A87" i="2"/>
  <c r="A83" i="2"/>
  <c r="A79" i="2"/>
  <c r="A75" i="2"/>
  <c r="A71" i="2"/>
  <c r="A67" i="2"/>
  <c r="A51" i="2"/>
  <c r="A27" i="2"/>
  <c r="A14" i="2"/>
  <c r="A154" i="2"/>
  <c r="A150" i="2"/>
  <c r="A146" i="2"/>
  <c r="A142" i="2"/>
  <c r="A138" i="2"/>
  <c r="A134" i="2"/>
  <c r="A130" i="2"/>
  <c r="A126" i="2"/>
  <c r="A122" i="2"/>
  <c r="A118" i="2"/>
  <c r="A114" i="2"/>
  <c r="A110" i="2"/>
  <c r="A106" i="2"/>
  <c r="A102" i="2"/>
  <c r="A98" i="2"/>
  <c r="A94" i="2"/>
  <c r="A90" i="2"/>
  <c r="A86" i="2"/>
  <c r="A82" i="2"/>
  <c r="A78" i="2"/>
  <c r="A74" i="2"/>
  <c r="A70" i="2"/>
  <c r="A66" i="2"/>
  <c r="A62" i="2"/>
  <c r="A58" i="2"/>
  <c r="A54" i="2"/>
  <c r="A50" i="2"/>
  <c r="A46" i="2"/>
  <c r="A42" i="2"/>
  <c r="A38" i="2"/>
  <c r="A34" i="2"/>
  <c r="A30" i="2"/>
  <c r="A26" i="2"/>
  <c r="A18" i="2"/>
  <c r="A4" i="2"/>
  <c r="C1" i="1"/>
  <c r="E6" i="1" l="1"/>
  <c r="E7" i="1"/>
  <c r="E4" i="1"/>
  <c r="E5" i="1"/>
  <c r="E3" i="1"/>
</calcChain>
</file>

<file path=xl/sharedStrings.xml><?xml version="1.0" encoding="utf-8"?>
<sst xmlns="http://schemas.openxmlformats.org/spreadsheetml/2006/main" count="61" uniqueCount="52">
  <si>
    <t>Interval:</t>
  </si>
  <si>
    <t>VIEW:</t>
  </si>
  <si>
    <t>Time Series</t>
  </si>
  <si>
    <t>Transform</t>
  </si>
  <si>
    <t>Est</t>
  </si>
  <si>
    <t>none</t>
  </si>
  <si>
    <t>fixed</t>
  </si>
  <si>
    <t>Slope+Offset</t>
  </si>
  <si>
    <t>Max Iter:</t>
  </si>
  <si>
    <t>DATE-TIME</t>
  </si>
  <si>
    <t>SourceBOOK:</t>
  </si>
  <si>
    <t>PESTmodule:</t>
  </si>
  <si>
    <t>Measured:</t>
  </si>
  <si>
    <t>Time Begin:</t>
  </si>
  <si>
    <t>Time End:</t>
  </si>
  <si>
    <t>RMS Expected:</t>
  </si>
  <si>
    <t>MEASURED</t>
  </si>
  <si>
    <t>SYNTHETIC</t>
  </si>
  <si>
    <t>DIFFERENCES</t>
  </si>
  <si>
    <t>RMS =</t>
  </si>
  <si>
    <t>SeriesSEEfileNAME:</t>
  </si>
  <si>
    <t>Coeff.1</t>
  </si>
  <si>
    <t>Coeff.2</t>
  </si>
  <si>
    <t>Coeff.3</t>
  </si>
  <si>
    <t>Coeff.4</t>
  </si>
  <si>
    <t>Coeff.5</t>
  </si>
  <si>
    <t>RETURNdataFROMactivePAGE</t>
  </si>
  <si>
    <t>SLOPE+OFFSET</t>
  </si>
  <si>
    <t>SERIES</t>
  </si>
  <si>
    <t>STEP</t>
  </si>
  <si>
    <t>THEIS</t>
  </si>
  <si>
    <t>TIDE</t>
  </si>
  <si>
    <t>Unique Selected Series</t>
  </si>
  <si>
    <t>TIDEcomponent</t>
  </si>
  <si>
    <t>GRAVITY</t>
  </si>
  <si>
    <t>TILT</t>
  </si>
  <si>
    <t>DRY</t>
  </si>
  <si>
    <t>Maximum:</t>
  </si>
  <si>
    <t>Minimum:</t>
  </si>
  <si>
    <t>Average:</t>
  </si>
  <si>
    <t>Std. Dev.:</t>
  </si>
  <si>
    <t>Count:</t>
  </si>
  <si>
    <t>Altitudes</t>
  </si>
  <si>
    <t>GAMMA</t>
  </si>
  <si>
    <t>AIR-LAG</t>
  </si>
  <si>
    <t>SeriesSee.V1.00.xlam</t>
  </si>
  <si>
    <t>Book1.xlsm</t>
  </si>
  <si>
    <t>SSmodule_WLmodel.SerSee</t>
  </si>
  <si>
    <t>Excel_Step</t>
  </si>
  <si>
    <t>STEP-0.170</t>
  </si>
  <si>
    <t>DD-Excel_Step</t>
  </si>
  <si>
    <t>ThisIsAnArchiveWLMbook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</si>
</sst>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m/dd/yyyy\ hh:mm:ss"/>
    <numFmt numFmtId="165" formatCode="0.0000"/>
    <numFmt numFmtId="166" formatCode="[h]:mm:ss;@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164" fontId="1" fillId="0" borderId="0" xfId="0" applyNumberFormat="1" applyFont="1" applyProtection="1">
      <protection locked="0"/>
    </xf>
    <xf numFmtId="0" fontId="0" fillId="0" borderId="0" xfId="0" applyAlignment="1">
      <alignment horizontal="right"/>
    </xf>
    <xf numFmtId="0" fontId="0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165" fontId="0" fillId="3" borderId="0" xfId="0" applyNumberFormat="1" applyFill="1"/>
    <xf numFmtId="0" fontId="0" fillId="3" borderId="0" xfId="0" applyFill="1"/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1" xfId="0" applyBorder="1"/>
    <xf numFmtId="166" fontId="0" fillId="3" borderId="0" xfId="0" applyNumberFormat="1" applyFill="1"/>
    <xf numFmtId="164" fontId="0" fillId="3" borderId="0" xfId="0" applyNumberFormat="1" applyFill="1"/>
    <xf numFmtId="0" fontId="3" fillId="3" borderId="0" xfId="0" applyFont="1" applyFill="1"/>
    <xf numFmtId="0" fontId="3" fillId="0" borderId="0" xfId="0" applyFont="1" applyAlignment="1">
      <alignment horizontal="right"/>
    </xf>
    <xf numFmtId="0" fontId="0" fillId="4" borderId="2" xfId="0" applyFill="1" applyBorder="1" applyAlignment="1">
      <alignment horizont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165" fontId="4" fillId="0" borderId="0" xfId="0" applyNumberFormat="1" applyFont="1" applyAlignment="1">
      <alignment horizontal="center" vertical="center"/>
    </xf>
    <xf numFmtId="164" fontId="0" fillId="0" borderId="0" xfId="0" applyNumberFormat="1"/>
    <xf numFmtId="164" fontId="1" fillId="3" borderId="0" xfId="0" applyNumberFormat="1" applyFont="1" applyFill="1" applyProtection="1">
      <protection locked="0"/>
    </xf>
  </cellXfs>
  <cellStyles count="1">
    <cellStyle name="Normal" xfId="0" builtinId="0"/>
  </cellStyles>
  <dxfs count="69"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4.0728765662866449E-2"/>
          <c:y val="1.0467316585426822E-2"/>
          <c:w val="0.92658950616073144"/>
          <c:h val="0.95770468691413568"/>
        </c:manualLayout>
      </c:layout>
      <c:scatterChart>
        <c:scatterStyle val="lineMarker"/>
        <c:varyColors val="0"/>
        <c:ser>
          <c:idx val="0"/>
          <c:order val="0"/>
          <c:tx>
            <c:strRef>
              <c:f>Series!$C$3</c:f>
              <c:strCache>
                <c:ptCount val="1"/>
                <c:pt idx="0">
                  <c:v>MEASURED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4"/>
            <c:spPr>
              <a:noFill/>
              <a:ln>
                <a:solidFill>
                  <a:srgbClr val="FF0000"/>
                </a:solidFill>
              </a:ln>
            </c:spPr>
          </c:marker>
          <c:xVal>
            <c:numRef>
              <c:f>Series!$B$4:$B$225</c:f>
              <c:numCache>
                <c:formatCode>mm/dd/yyyy\ hh:mm:ss</c:formatCode>
                <c:ptCount val="222"/>
                <c:pt idx="0">
                  <c:v>40391.375000319997</c:v>
                </c:pt>
                <c:pt idx="1">
                  <c:v>40391.416666990001</c:v>
                </c:pt>
                <c:pt idx="2">
                  <c:v>40391.458333659997</c:v>
                </c:pt>
                <c:pt idx="3">
                  <c:v>40391.500000319997</c:v>
                </c:pt>
                <c:pt idx="4">
                  <c:v>40391.541666990001</c:v>
                </c:pt>
                <c:pt idx="5">
                  <c:v>40391.583333659997</c:v>
                </c:pt>
                <c:pt idx="6">
                  <c:v>40391.625000319997</c:v>
                </c:pt>
                <c:pt idx="7">
                  <c:v>40391.666666990001</c:v>
                </c:pt>
                <c:pt idx="8">
                  <c:v>40391.708333659997</c:v>
                </c:pt>
                <c:pt idx="9">
                  <c:v>40391.750000319997</c:v>
                </c:pt>
                <c:pt idx="10">
                  <c:v>40391.791666990001</c:v>
                </c:pt>
                <c:pt idx="11">
                  <c:v>40391.833333659997</c:v>
                </c:pt>
                <c:pt idx="12">
                  <c:v>40391.875000319997</c:v>
                </c:pt>
                <c:pt idx="13">
                  <c:v>40391.916666990001</c:v>
                </c:pt>
                <c:pt idx="14">
                  <c:v>40391.958333659997</c:v>
                </c:pt>
                <c:pt idx="15">
                  <c:v>40392.000000319997</c:v>
                </c:pt>
                <c:pt idx="16">
                  <c:v>40392.041666990001</c:v>
                </c:pt>
                <c:pt idx="17">
                  <c:v>40392.083333659997</c:v>
                </c:pt>
                <c:pt idx="18">
                  <c:v>40392.125000319997</c:v>
                </c:pt>
                <c:pt idx="19">
                  <c:v>40392.166666990001</c:v>
                </c:pt>
                <c:pt idx="20">
                  <c:v>40392.208333659997</c:v>
                </c:pt>
                <c:pt idx="21">
                  <c:v>40392.250000319997</c:v>
                </c:pt>
                <c:pt idx="22">
                  <c:v>40392.291666990001</c:v>
                </c:pt>
                <c:pt idx="23">
                  <c:v>40392.333333659997</c:v>
                </c:pt>
                <c:pt idx="24">
                  <c:v>40392.375000319997</c:v>
                </c:pt>
                <c:pt idx="25">
                  <c:v>40392.416666990001</c:v>
                </c:pt>
                <c:pt idx="26">
                  <c:v>40392.458333659997</c:v>
                </c:pt>
                <c:pt idx="27">
                  <c:v>40392.500000319997</c:v>
                </c:pt>
                <c:pt idx="28">
                  <c:v>40392.541666990001</c:v>
                </c:pt>
                <c:pt idx="29">
                  <c:v>40392.583333659997</c:v>
                </c:pt>
                <c:pt idx="30">
                  <c:v>40392.625000319997</c:v>
                </c:pt>
                <c:pt idx="31">
                  <c:v>40392.666666990001</c:v>
                </c:pt>
                <c:pt idx="32">
                  <c:v>40392.708333659997</c:v>
                </c:pt>
                <c:pt idx="33">
                  <c:v>40392.750000319997</c:v>
                </c:pt>
                <c:pt idx="34">
                  <c:v>40392.791666990001</c:v>
                </c:pt>
                <c:pt idx="35">
                  <c:v>40392.833333659997</c:v>
                </c:pt>
                <c:pt idx="36">
                  <c:v>40392.875000319997</c:v>
                </c:pt>
                <c:pt idx="37">
                  <c:v>40392.916666990001</c:v>
                </c:pt>
                <c:pt idx="38">
                  <c:v>40392.958333659997</c:v>
                </c:pt>
                <c:pt idx="39">
                  <c:v>40393.000000319997</c:v>
                </c:pt>
                <c:pt idx="40">
                  <c:v>40393.041666990001</c:v>
                </c:pt>
                <c:pt idx="41">
                  <c:v>40393.083333659997</c:v>
                </c:pt>
                <c:pt idx="42">
                  <c:v>40393.125000319997</c:v>
                </c:pt>
                <c:pt idx="43">
                  <c:v>40393.166666990001</c:v>
                </c:pt>
                <c:pt idx="44">
                  <c:v>40393.208333659997</c:v>
                </c:pt>
                <c:pt idx="45">
                  <c:v>40393.250000319997</c:v>
                </c:pt>
                <c:pt idx="46">
                  <c:v>40393.291666990001</c:v>
                </c:pt>
                <c:pt idx="47">
                  <c:v>40393.333333659997</c:v>
                </c:pt>
                <c:pt idx="48">
                  <c:v>40393.375000319997</c:v>
                </c:pt>
                <c:pt idx="49">
                  <c:v>40393.416666990001</c:v>
                </c:pt>
                <c:pt idx="50">
                  <c:v>40393.458333659997</c:v>
                </c:pt>
                <c:pt idx="51">
                  <c:v>40393.500000319997</c:v>
                </c:pt>
                <c:pt idx="52">
                  <c:v>40393.541666990001</c:v>
                </c:pt>
                <c:pt idx="53">
                  <c:v>40393.583333659997</c:v>
                </c:pt>
                <c:pt idx="54">
                  <c:v>40393.625000319997</c:v>
                </c:pt>
                <c:pt idx="55">
                  <c:v>40393.666666990001</c:v>
                </c:pt>
                <c:pt idx="56">
                  <c:v>40393.708333659997</c:v>
                </c:pt>
                <c:pt idx="57">
                  <c:v>40393.750000319997</c:v>
                </c:pt>
                <c:pt idx="58">
                  <c:v>40393.791666990001</c:v>
                </c:pt>
                <c:pt idx="59">
                  <c:v>40393.833333659997</c:v>
                </c:pt>
                <c:pt idx="60">
                  <c:v>40393.875000319997</c:v>
                </c:pt>
                <c:pt idx="61">
                  <c:v>40393.916666990001</c:v>
                </c:pt>
                <c:pt idx="62">
                  <c:v>40393.958333659997</c:v>
                </c:pt>
                <c:pt idx="63">
                  <c:v>40394.000000319997</c:v>
                </c:pt>
                <c:pt idx="64">
                  <c:v>40394.041666990001</c:v>
                </c:pt>
                <c:pt idx="65">
                  <c:v>40394.083333659997</c:v>
                </c:pt>
                <c:pt idx="66">
                  <c:v>40394.125000319997</c:v>
                </c:pt>
                <c:pt idx="67">
                  <c:v>40394.166666990001</c:v>
                </c:pt>
                <c:pt idx="68">
                  <c:v>40394.208333659997</c:v>
                </c:pt>
                <c:pt idx="69">
                  <c:v>40394.250000319997</c:v>
                </c:pt>
                <c:pt idx="70">
                  <c:v>40394.291666990001</c:v>
                </c:pt>
                <c:pt idx="71">
                  <c:v>40394.333333659997</c:v>
                </c:pt>
                <c:pt idx="72">
                  <c:v>40394.375000319997</c:v>
                </c:pt>
                <c:pt idx="73">
                  <c:v>40394.416666990001</c:v>
                </c:pt>
                <c:pt idx="74">
                  <c:v>40394.458333659997</c:v>
                </c:pt>
                <c:pt idx="75">
                  <c:v>40394.500000319997</c:v>
                </c:pt>
                <c:pt idx="76">
                  <c:v>40394.541666990001</c:v>
                </c:pt>
                <c:pt idx="77">
                  <c:v>40394.583333659997</c:v>
                </c:pt>
                <c:pt idx="78">
                  <c:v>40394.625000319997</c:v>
                </c:pt>
                <c:pt idx="79">
                  <c:v>40394.666666990001</c:v>
                </c:pt>
                <c:pt idx="80">
                  <c:v>40394.708333659997</c:v>
                </c:pt>
                <c:pt idx="81">
                  <c:v>40394.750000319997</c:v>
                </c:pt>
                <c:pt idx="82">
                  <c:v>40394.791666990001</c:v>
                </c:pt>
                <c:pt idx="83">
                  <c:v>40394.833333659997</c:v>
                </c:pt>
                <c:pt idx="84">
                  <c:v>40394.875000319997</c:v>
                </c:pt>
                <c:pt idx="85">
                  <c:v>40394.916666990001</c:v>
                </c:pt>
                <c:pt idx="86">
                  <c:v>40394.958333659997</c:v>
                </c:pt>
                <c:pt idx="87">
                  <c:v>40395.000000319997</c:v>
                </c:pt>
                <c:pt idx="88">
                  <c:v>40395.041666990001</c:v>
                </c:pt>
                <c:pt idx="89">
                  <c:v>40395.083333659997</c:v>
                </c:pt>
                <c:pt idx="90">
                  <c:v>40395.125000319997</c:v>
                </c:pt>
                <c:pt idx="91">
                  <c:v>40395.166666990001</c:v>
                </c:pt>
                <c:pt idx="92">
                  <c:v>40395.208333659997</c:v>
                </c:pt>
                <c:pt idx="93">
                  <c:v>40395.250000319997</c:v>
                </c:pt>
                <c:pt idx="94">
                  <c:v>40395.291666990001</c:v>
                </c:pt>
                <c:pt idx="95">
                  <c:v>40395.333333659997</c:v>
                </c:pt>
                <c:pt idx="96">
                  <c:v>40395.375000319997</c:v>
                </c:pt>
                <c:pt idx="97">
                  <c:v>40395.416666990001</c:v>
                </c:pt>
                <c:pt idx="98">
                  <c:v>40395.458333659997</c:v>
                </c:pt>
                <c:pt idx="99">
                  <c:v>40395.500000319997</c:v>
                </c:pt>
                <c:pt idx="100">
                  <c:v>40395.541666990001</c:v>
                </c:pt>
                <c:pt idx="101">
                  <c:v>40395.583333659997</c:v>
                </c:pt>
                <c:pt idx="102">
                  <c:v>40395.625000319997</c:v>
                </c:pt>
                <c:pt idx="103">
                  <c:v>40395.666666990001</c:v>
                </c:pt>
                <c:pt idx="104">
                  <c:v>40395.708333659997</c:v>
                </c:pt>
                <c:pt idx="105">
                  <c:v>40395.750000319997</c:v>
                </c:pt>
                <c:pt idx="106">
                  <c:v>40395.791666990001</c:v>
                </c:pt>
                <c:pt idx="107">
                  <c:v>40395.833333659997</c:v>
                </c:pt>
                <c:pt idx="108">
                  <c:v>40395.875000319997</c:v>
                </c:pt>
                <c:pt idx="109">
                  <c:v>40395.916666990001</c:v>
                </c:pt>
                <c:pt idx="110">
                  <c:v>40395.958333659997</c:v>
                </c:pt>
                <c:pt idx="111">
                  <c:v>40396.000000319997</c:v>
                </c:pt>
                <c:pt idx="112">
                  <c:v>40396.041666990001</c:v>
                </c:pt>
                <c:pt idx="113">
                  <c:v>40396.083333659997</c:v>
                </c:pt>
                <c:pt idx="114">
                  <c:v>40396.125000319997</c:v>
                </c:pt>
                <c:pt idx="115">
                  <c:v>40396.166666990001</c:v>
                </c:pt>
                <c:pt idx="116">
                  <c:v>40396.208333659997</c:v>
                </c:pt>
                <c:pt idx="117">
                  <c:v>40396.250000319997</c:v>
                </c:pt>
                <c:pt idx="118">
                  <c:v>40396.291666990001</c:v>
                </c:pt>
                <c:pt idx="119">
                  <c:v>40396.333333659997</c:v>
                </c:pt>
                <c:pt idx="120">
                  <c:v>40396.375000319997</c:v>
                </c:pt>
                <c:pt idx="121">
                  <c:v>40396.416666990001</c:v>
                </c:pt>
                <c:pt idx="122">
                  <c:v>40396.458333659997</c:v>
                </c:pt>
                <c:pt idx="123">
                  <c:v>40396.500000319997</c:v>
                </c:pt>
                <c:pt idx="124">
                  <c:v>40396.541666990001</c:v>
                </c:pt>
                <c:pt idx="125">
                  <c:v>40396.583333659997</c:v>
                </c:pt>
                <c:pt idx="126">
                  <c:v>40396.625000319997</c:v>
                </c:pt>
                <c:pt idx="127">
                  <c:v>40396.666666990001</c:v>
                </c:pt>
                <c:pt idx="128">
                  <c:v>40396.708333659997</c:v>
                </c:pt>
                <c:pt idx="129">
                  <c:v>40396.750000319997</c:v>
                </c:pt>
                <c:pt idx="130">
                  <c:v>40396.791666990001</c:v>
                </c:pt>
                <c:pt idx="131">
                  <c:v>40396.833333659997</c:v>
                </c:pt>
                <c:pt idx="132">
                  <c:v>40396.875000319997</c:v>
                </c:pt>
                <c:pt idx="133">
                  <c:v>40396.916666990001</c:v>
                </c:pt>
                <c:pt idx="134">
                  <c:v>40396.958333659997</c:v>
                </c:pt>
                <c:pt idx="135">
                  <c:v>40397.000000319997</c:v>
                </c:pt>
                <c:pt idx="136">
                  <c:v>40397.041666990001</c:v>
                </c:pt>
                <c:pt idx="137">
                  <c:v>40397.083333659997</c:v>
                </c:pt>
                <c:pt idx="138">
                  <c:v>40397.125000319997</c:v>
                </c:pt>
                <c:pt idx="139">
                  <c:v>40397.166666990001</c:v>
                </c:pt>
                <c:pt idx="140">
                  <c:v>40397.208333659997</c:v>
                </c:pt>
                <c:pt idx="141">
                  <c:v>40397.250000319997</c:v>
                </c:pt>
                <c:pt idx="142">
                  <c:v>40397.291666990001</c:v>
                </c:pt>
                <c:pt idx="143">
                  <c:v>40397.333333659997</c:v>
                </c:pt>
                <c:pt idx="144">
                  <c:v>40397.375000319997</c:v>
                </c:pt>
                <c:pt idx="145">
                  <c:v>40397.416666990001</c:v>
                </c:pt>
                <c:pt idx="146">
                  <c:v>40397.458333659997</c:v>
                </c:pt>
                <c:pt idx="147">
                  <c:v>40397.500000319997</c:v>
                </c:pt>
                <c:pt idx="148">
                  <c:v>40397.541666990001</c:v>
                </c:pt>
                <c:pt idx="149">
                  <c:v>40397.583333659997</c:v>
                </c:pt>
                <c:pt idx="150">
                  <c:v>40397.625000319997</c:v>
                </c:pt>
                <c:pt idx="151">
                  <c:v>40397.666666990001</c:v>
                </c:pt>
                <c:pt idx="152">
                  <c:v>40397.708333659997</c:v>
                </c:pt>
                <c:pt idx="153">
                  <c:v>40397.750000319997</c:v>
                </c:pt>
              </c:numCache>
            </c:numRef>
          </c:xVal>
          <c:yVal>
            <c:numRef>
              <c:f>Series!$C$4:$C$225</c:f>
              <c:numCache>
                <c:formatCode>General</c:formatCode>
                <c:ptCount val="2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0.17</c:v>
                </c:pt>
                <c:pt idx="77">
                  <c:v>0.17</c:v>
                </c:pt>
                <c:pt idx="78">
                  <c:v>0.17</c:v>
                </c:pt>
                <c:pt idx="79">
                  <c:v>0.17</c:v>
                </c:pt>
                <c:pt idx="80">
                  <c:v>0.17</c:v>
                </c:pt>
                <c:pt idx="81">
                  <c:v>0.17</c:v>
                </c:pt>
                <c:pt idx="82">
                  <c:v>0.17</c:v>
                </c:pt>
                <c:pt idx="83">
                  <c:v>0.17</c:v>
                </c:pt>
                <c:pt idx="84">
                  <c:v>0.17</c:v>
                </c:pt>
                <c:pt idx="85">
                  <c:v>0.17</c:v>
                </c:pt>
                <c:pt idx="86">
                  <c:v>0.17</c:v>
                </c:pt>
                <c:pt idx="87">
                  <c:v>0.17</c:v>
                </c:pt>
                <c:pt idx="88">
                  <c:v>0.17</c:v>
                </c:pt>
                <c:pt idx="89">
                  <c:v>0.17</c:v>
                </c:pt>
                <c:pt idx="90">
                  <c:v>0.17</c:v>
                </c:pt>
                <c:pt idx="91">
                  <c:v>0.17</c:v>
                </c:pt>
                <c:pt idx="92">
                  <c:v>0.17</c:v>
                </c:pt>
                <c:pt idx="93">
                  <c:v>0.17</c:v>
                </c:pt>
                <c:pt idx="94">
                  <c:v>0.17</c:v>
                </c:pt>
                <c:pt idx="95">
                  <c:v>0.17</c:v>
                </c:pt>
                <c:pt idx="96">
                  <c:v>0.17</c:v>
                </c:pt>
                <c:pt idx="97">
                  <c:v>0.17</c:v>
                </c:pt>
                <c:pt idx="98">
                  <c:v>0.17</c:v>
                </c:pt>
                <c:pt idx="99">
                  <c:v>0.17</c:v>
                </c:pt>
                <c:pt idx="100">
                  <c:v>0.17</c:v>
                </c:pt>
                <c:pt idx="101">
                  <c:v>0.17</c:v>
                </c:pt>
                <c:pt idx="102">
                  <c:v>0.17</c:v>
                </c:pt>
                <c:pt idx="103">
                  <c:v>0.17</c:v>
                </c:pt>
                <c:pt idx="104">
                  <c:v>0.17</c:v>
                </c:pt>
                <c:pt idx="105">
                  <c:v>0.17</c:v>
                </c:pt>
                <c:pt idx="106">
                  <c:v>0.17</c:v>
                </c:pt>
                <c:pt idx="107">
                  <c:v>0.17</c:v>
                </c:pt>
                <c:pt idx="108">
                  <c:v>0.17</c:v>
                </c:pt>
                <c:pt idx="109">
                  <c:v>0.17</c:v>
                </c:pt>
                <c:pt idx="110">
                  <c:v>0.17</c:v>
                </c:pt>
                <c:pt idx="111">
                  <c:v>0.17</c:v>
                </c:pt>
                <c:pt idx="112">
                  <c:v>0.17</c:v>
                </c:pt>
                <c:pt idx="113">
                  <c:v>0.17</c:v>
                </c:pt>
                <c:pt idx="114">
                  <c:v>0.17</c:v>
                </c:pt>
                <c:pt idx="115">
                  <c:v>0.17</c:v>
                </c:pt>
                <c:pt idx="116">
                  <c:v>0.17</c:v>
                </c:pt>
                <c:pt idx="117">
                  <c:v>0.17</c:v>
                </c:pt>
                <c:pt idx="118">
                  <c:v>0.17</c:v>
                </c:pt>
                <c:pt idx="119">
                  <c:v>0.17</c:v>
                </c:pt>
                <c:pt idx="120">
                  <c:v>0.17</c:v>
                </c:pt>
                <c:pt idx="121">
                  <c:v>0.17</c:v>
                </c:pt>
                <c:pt idx="122">
                  <c:v>0.17</c:v>
                </c:pt>
                <c:pt idx="123">
                  <c:v>0.17</c:v>
                </c:pt>
                <c:pt idx="124">
                  <c:v>0.17</c:v>
                </c:pt>
                <c:pt idx="125">
                  <c:v>0.17</c:v>
                </c:pt>
                <c:pt idx="126">
                  <c:v>0.17</c:v>
                </c:pt>
                <c:pt idx="127">
                  <c:v>0.17</c:v>
                </c:pt>
                <c:pt idx="128">
                  <c:v>0.17</c:v>
                </c:pt>
                <c:pt idx="129">
                  <c:v>0.17</c:v>
                </c:pt>
                <c:pt idx="130">
                  <c:v>0.17</c:v>
                </c:pt>
                <c:pt idx="131">
                  <c:v>0.17</c:v>
                </c:pt>
                <c:pt idx="132">
                  <c:v>0.17</c:v>
                </c:pt>
                <c:pt idx="133">
                  <c:v>0.17</c:v>
                </c:pt>
                <c:pt idx="134">
                  <c:v>0.17</c:v>
                </c:pt>
                <c:pt idx="135">
                  <c:v>0.17</c:v>
                </c:pt>
                <c:pt idx="136">
                  <c:v>0.17</c:v>
                </c:pt>
                <c:pt idx="137">
                  <c:v>0.17</c:v>
                </c:pt>
                <c:pt idx="138">
                  <c:v>0.17</c:v>
                </c:pt>
                <c:pt idx="139">
                  <c:v>0.17</c:v>
                </c:pt>
                <c:pt idx="140">
                  <c:v>0.17</c:v>
                </c:pt>
                <c:pt idx="141">
                  <c:v>0.17</c:v>
                </c:pt>
                <c:pt idx="142">
                  <c:v>0.17</c:v>
                </c:pt>
                <c:pt idx="143">
                  <c:v>0.17</c:v>
                </c:pt>
                <c:pt idx="144">
                  <c:v>0.17</c:v>
                </c:pt>
                <c:pt idx="145">
                  <c:v>0.17</c:v>
                </c:pt>
                <c:pt idx="146">
                  <c:v>0.17</c:v>
                </c:pt>
                <c:pt idx="147">
                  <c:v>0.17</c:v>
                </c:pt>
                <c:pt idx="148">
                  <c:v>0.17</c:v>
                </c:pt>
                <c:pt idx="149">
                  <c:v>0.17</c:v>
                </c:pt>
                <c:pt idx="150">
                  <c:v>0.17</c:v>
                </c:pt>
                <c:pt idx="151">
                  <c:v>0.17</c:v>
                </c:pt>
                <c:pt idx="152">
                  <c:v>0.17</c:v>
                </c:pt>
                <c:pt idx="153">
                  <c:v>0.17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Series!$D$3</c:f>
              <c:strCache>
                <c:ptCount val="1"/>
                <c:pt idx="0">
                  <c:v>SYNTHETIC</c:v>
                </c:pt>
              </c:strCache>
            </c:strRef>
          </c:tx>
          <c:spPr>
            <a:ln w="12700"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xVal>
            <c:numRef>
              <c:f>Series!$B$4:$B$225</c:f>
              <c:numCache>
                <c:formatCode>mm/dd/yyyy\ hh:mm:ss</c:formatCode>
                <c:ptCount val="222"/>
                <c:pt idx="0">
                  <c:v>40391.375000319997</c:v>
                </c:pt>
                <c:pt idx="1">
                  <c:v>40391.416666990001</c:v>
                </c:pt>
                <c:pt idx="2">
                  <c:v>40391.458333659997</c:v>
                </c:pt>
                <c:pt idx="3">
                  <c:v>40391.500000319997</c:v>
                </c:pt>
                <c:pt idx="4">
                  <c:v>40391.541666990001</c:v>
                </c:pt>
                <c:pt idx="5">
                  <c:v>40391.583333659997</c:v>
                </c:pt>
                <c:pt idx="6">
                  <c:v>40391.625000319997</c:v>
                </c:pt>
                <c:pt idx="7">
                  <c:v>40391.666666990001</c:v>
                </c:pt>
                <c:pt idx="8">
                  <c:v>40391.708333659997</c:v>
                </c:pt>
                <c:pt idx="9">
                  <c:v>40391.750000319997</c:v>
                </c:pt>
                <c:pt idx="10">
                  <c:v>40391.791666990001</c:v>
                </c:pt>
                <c:pt idx="11">
                  <c:v>40391.833333659997</c:v>
                </c:pt>
                <c:pt idx="12">
                  <c:v>40391.875000319997</c:v>
                </c:pt>
                <c:pt idx="13">
                  <c:v>40391.916666990001</c:v>
                </c:pt>
                <c:pt idx="14">
                  <c:v>40391.958333659997</c:v>
                </c:pt>
                <c:pt idx="15">
                  <c:v>40392.000000319997</c:v>
                </c:pt>
                <c:pt idx="16">
                  <c:v>40392.041666990001</c:v>
                </c:pt>
                <c:pt idx="17">
                  <c:v>40392.083333659997</c:v>
                </c:pt>
                <c:pt idx="18">
                  <c:v>40392.125000319997</c:v>
                </c:pt>
                <c:pt idx="19">
                  <c:v>40392.166666990001</c:v>
                </c:pt>
                <c:pt idx="20">
                  <c:v>40392.208333659997</c:v>
                </c:pt>
                <c:pt idx="21">
                  <c:v>40392.250000319997</c:v>
                </c:pt>
                <c:pt idx="22">
                  <c:v>40392.291666990001</c:v>
                </c:pt>
                <c:pt idx="23">
                  <c:v>40392.333333659997</c:v>
                </c:pt>
                <c:pt idx="24">
                  <c:v>40392.375000319997</c:v>
                </c:pt>
                <c:pt idx="25">
                  <c:v>40392.416666990001</c:v>
                </c:pt>
                <c:pt idx="26">
                  <c:v>40392.458333659997</c:v>
                </c:pt>
                <c:pt idx="27">
                  <c:v>40392.500000319997</c:v>
                </c:pt>
                <c:pt idx="28">
                  <c:v>40392.541666990001</c:v>
                </c:pt>
                <c:pt idx="29">
                  <c:v>40392.583333659997</c:v>
                </c:pt>
                <c:pt idx="30">
                  <c:v>40392.625000319997</c:v>
                </c:pt>
                <c:pt idx="31">
                  <c:v>40392.666666990001</c:v>
                </c:pt>
                <c:pt idx="32">
                  <c:v>40392.708333659997</c:v>
                </c:pt>
                <c:pt idx="33">
                  <c:v>40392.750000319997</c:v>
                </c:pt>
                <c:pt idx="34">
                  <c:v>40392.791666990001</c:v>
                </c:pt>
                <c:pt idx="35">
                  <c:v>40392.833333659997</c:v>
                </c:pt>
                <c:pt idx="36">
                  <c:v>40392.875000319997</c:v>
                </c:pt>
                <c:pt idx="37">
                  <c:v>40392.916666990001</c:v>
                </c:pt>
                <c:pt idx="38">
                  <c:v>40392.958333659997</c:v>
                </c:pt>
                <c:pt idx="39">
                  <c:v>40393.000000319997</c:v>
                </c:pt>
                <c:pt idx="40">
                  <c:v>40393.041666990001</c:v>
                </c:pt>
                <c:pt idx="41">
                  <c:v>40393.083333659997</c:v>
                </c:pt>
                <c:pt idx="42">
                  <c:v>40393.125000319997</c:v>
                </c:pt>
                <c:pt idx="43">
                  <c:v>40393.166666990001</c:v>
                </c:pt>
                <c:pt idx="44">
                  <c:v>40393.208333659997</c:v>
                </c:pt>
                <c:pt idx="45">
                  <c:v>40393.250000319997</c:v>
                </c:pt>
                <c:pt idx="46">
                  <c:v>40393.291666990001</c:v>
                </c:pt>
                <c:pt idx="47">
                  <c:v>40393.333333659997</c:v>
                </c:pt>
                <c:pt idx="48">
                  <c:v>40393.375000319997</c:v>
                </c:pt>
                <c:pt idx="49">
                  <c:v>40393.416666990001</c:v>
                </c:pt>
                <c:pt idx="50">
                  <c:v>40393.458333659997</c:v>
                </c:pt>
                <c:pt idx="51">
                  <c:v>40393.500000319997</c:v>
                </c:pt>
                <c:pt idx="52">
                  <c:v>40393.541666990001</c:v>
                </c:pt>
                <c:pt idx="53">
                  <c:v>40393.583333659997</c:v>
                </c:pt>
                <c:pt idx="54">
                  <c:v>40393.625000319997</c:v>
                </c:pt>
                <c:pt idx="55">
                  <c:v>40393.666666990001</c:v>
                </c:pt>
                <c:pt idx="56">
                  <c:v>40393.708333659997</c:v>
                </c:pt>
                <c:pt idx="57">
                  <c:v>40393.750000319997</c:v>
                </c:pt>
                <c:pt idx="58">
                  <c:v>40393.791666990001</c:v>
                </c:pt>
                <c:pt idx="59">
                  <c:v>40393.833333659997</c:v>
                </c:pt>
                <c:pt idx="60">
                  <c:v>40393.875000319997</c:v>
                </c:pt>
                <c:pt idx="61">
                  <c:v>40393.916666990001</c:v>
                </c:pt>
                <c:pt idx="62">
                  <c:v>40393.958333659997</c:v>
                </c:pt>
                <c:pt idx="63">
                  <c:v>40394.000000319997</c:v>
                </c:pt>
                <c:pt idx="64">
                  <c:v>40394.041666990001</c:v>
                </c:pt>
                <c:pt idx="65">
                  <c:v>40394.083333659997</c:v>
                </c:pt>
                <c:pt idx="66">
                  <c:v>40394.125000319997</c:v>
                </c:pt>
                <c:pt idx="67">
                  <c:v>40394.166666990001</c:v>
                </c:pt>
                <c:pt idx="68">
                  <c:v>40394.208333659997</c:v>
                </c:pt>
                <c:pt idx="69">
                  <c:v>40394.250000319997</c:v>
                </c:pt>
                <c:pt idx="70">
                  <c:v>40394.291666990001</c:v>
                </c:pt>
                <c:pt idx="71">
                  <c:v>40394.333333659997</c:v>
                </c:pt>
                <c:pt idx="72">
                  <c:v>40394.375000319997</c:v>
                </c:pt>
                <c:pt idx="73">
                  <c:v>40394.416666990001</c:v>
                </c:pt>
                <c:pt idx="74">
                  <c:v>40394.458333659997</c:v>
                </c:pt>
                <c:pt idx="75">
                  <c:v>40394.500000319997</c:v>
                </c:pt>
                <c:pt idx="76">
                  <c:v>40394.541666990001</c:v>
                </c:pt>
                <c:pt idx="77">
                  <c:v>40394.583333659997</c:v>
                </c:pt>
                <c:pt idx="78">
                  <c:v>40394.625000319997</c:v>
                </c:pt>
                <c:pt idx="79">
                  <c:v>40394.666666990001</c:v>
                </c:pt>
                <c:pt idx="80">
                  <c:v>40394.708333659997</c:v>
                </c:pt>
                <c:pt idx="81">
                  <c:v>40394.750000319997</c:v>
                </c:pt>
                <c:pt idx="82">
                  <c:v>40394.791666990001</c:v>
                </c:pt>
                <c:pt idx="83">
                  <c:v>40394.833333659997</c:v>
                </c:pt>
                <c:pt idx="84">
                  <c:v>40394.875000319997</c:v>
                </c:pt>
                <c:pt idx="85">
                  <c:v>40394.916666990001</c:v>
                </c:pt>
                <c:pt idx="86">
                  <c:v>40394.958333659997</c:v>
                </c:pt>
                <c:pt idx="87">
                  <c:v>40395.000000319997</c:v>
                </c:pt>
                <c:pt idx="88">
                  <c:v>40395.041666990001</c:v>
                </c:pt>
                <c:pt idx="89">
                  <c:v>40395.083333659997</c:v>
                </c:pt>
                <c:pt idx="90">
                  <c:v>40395.125000319997</c:v>
                </c:pt>
                <c:pt idx="91">
                  <c:v>40395.166666990001</c:v>
                </c:pt>
                <c:pt idx="92">
                  <c:v>40395.208333659997</c:v>
                </c:pt>
                <c:pt idx="93">
                  <c:v>40395.250000319997</c:v>
                </c:pt>
                <c:pt idx="94">
                  <c:v>40395.291666990001</c:v>
                </c:pt>
                <c:pt idx="95">
                  <c:v>40395.333333659997</c:v>
                </c:pt>
                <c:pt idx="96">
                  <c:v>40395.375000319997</c:v>
                </c:pt>
                <c:pt idx="97">
                  <c:v>40395.416666990001</c:v>
                </c:pt>
                <c:pt idx="98">
                  <c:v>40395.458333659997</c:v>
                </c:pt>
                <c:pt idx="99">
                  <c:v>40395.500000319997</c:v>
                </c:pt>
                <c:pt idx="100">
                  <c:v>40395.541666990001</c:v>
                </c:pt>
                <c:pt idx="101">
                  <c:v>40395.583333659997</c:v>
                </c:pt>
                <c:pt idx="102">
                  <c:v>40395.625000319997</c:v>
                </c:pt>
                <c:pt idx="103">
                  <c:v>40395.666666990001</c:v>
                </c:pt>
                <c:pt idx="104">
                  <c:v>40395.708333659997</c:v>
                </c:pt>
                <c:pt idx="105">
                  <c:v>40395.750000319997</c:v>
                </c:pt>
                <c:pt idx="106">
                  <c:v>40395.791666990001</c:v>
                </c:pt>
                <c:pt idx="107">
                  <c:v>40395.833333659997</c:v>
                </c:pt>
                <c:pt idx="108">
                  <c:v>40395.875000319997</c:v>
                </c:pt>
                <c:pt idx="109">
                  <c:v>40395.916666990001</c:v>
                </c:pt>
                <c:pt idx="110">
                  <c:v>40395.958333659997</c:v>
                </c:pt>
                <c:pt idx="111">
                  <c:v>40396.000000319997</c:v>
                </c:pt>
                <c:pt idx="112">
                  <c:v>40396.041666990001</c:v>
                </c:pt>
                <c:pt idx="113">
                  <c:v>40396.083333659997</c:v>
                </c:pt>
                <c:pt idx="114">
                  <c:v>40396.125000319997</c:v>
                </c:pt>
                <c:pt idx="115">
                  <c:v>40396.166666990001</c:v>
                </c:pt>
                <c:pt idx="116">
                  <c:v>40396.208333659997</c:v>
                </c:pt>
                <c:pt idx="117">
                  <c:v>40396.250000319997</c:v>
                </c:pt>
                <c:pt idx="118">
                  <c:v>40396.291666990001</c:v>
                </c:pt>
                <c:pt idx="119">
                  <c:v>40396.333333659997</c:v>
                </c:pt>
                <c:pt idx="120">
                  <c:v>40396.375000319997</c:v>
                </c:pt>
                <c:pt idx="121">
                  <c:v>40396.416666990001</c:v>
                </c:pt>
                <c:pt idx="122">
                  <c:v>40396.458333659997</c:v>
                </c:pt>
                <c:pt idx="123">
                  <c:v>40396.500000319997</c:v>
                </c:pt>
                <c:pt idx="124">
                  <c:v>40396.541666990001</c:v>
                </c:pt>
                <c:pt idx="125">
                  <c:v>40396.583333659997</c:v>
                </c:pt>
                <c:pt idx="126">
                  <c:v>40396.625000319997</c:v>
                </c:pt>
                <c:pt idx="127">
                  <c:v>40396.666666990001</c:v>
                </c:pt>
                <c:pt idx="128">
                  <c:v>40396.708333659997</c:v>
                </c:pt>
                <c:pt idx="129">
                  <c:v>40396.750000319997</c:v>
                </c:pt>
                <c:pt idx="130">
                  <c:v>40396.791666990001</c:v>
                </c:pt>
                <c:pt idx="131">
                  <c:v>40396.833333659997</c:v>
                </c:pt>
                <c:pt idx="132">
                  <c:v>40396.875000319997</c:v>
                </c:pt>
                <c:pt idx="133">
                  <c:v>40396.916666990001</c:v>
                </c:pt>
                <c:pt idx="134">
                  <c:v>40396.958333659997</c:v>
                </c:pt>
                <c:pt idx="135">
                  <c:v>40397.000000319997</c:v>
                </c:pt>
                <c:pt idx="136">
                  <c:v>40397.041666990001</c:v>
                </c:pt>
                <c:pt idx="137">
                  <c:v>40397.083333659997</c:v>
                </c:pt>
                <c:pt idx="138">
                  <c:v>40397.125000319997</c:v>
                </c:pt>
                <c:pt idx="139">
                  <c:v>40397.166666990001</c:v>
                </c:pt>
                <c:pt idx="140">
                  <c:v>40397.208333659997</c:v>
                </c:pt>
                <c:pt idx="141">
                  <c:v>40397.250000319997</c:v>
                </c:pt>
                <c:pt idx="142">
                  <c:v>40397.291666990001</c:v>
                </c:pt>
                <c:pt idx="143">
                  <c:v>40397.333333659997</c:v>
                </c:pt>
                <c:pt idx="144">
                  <c:v>40397.375000319997</c:v>
                </c:pt>
                <c:pt idx="145">
                  <c:v>40397.416666990001</c:v>
                </c:pt>
                <c:pt idx="146">
                  <c:v>40397.458333659997</c:v>
                </c:pt>
                <c:pt idx="147">
                  <c:v>40397.500000319997</c:v>
                </c:pt>
                <c:pt idx="148">
                  <c:v>40397.541666990001</c:v>
                </c:pt>
                <c:pt idx="149">
                  <c:v>40397.583333659997</c:v>
                </c:pt>
                <c:pt idx="150">
                  <c:v>40397.625000319997</c:v>
                </c:pt>
                <c:pt idx="151">
                  <c:v>40397.666666990001</c:v>
                </c:pt>
                <c:pt idx="152">
                  <c:v>40397.708333659997</c:v>
                </c:pt>
                <c:pt idx="153">
                  <c:v>40397.750000319997</c:v>
                </c:pt>
              </c:numCache>
            </c:numRef>
          </c:xVal>
          <c:yVal>
            <c:numRef>
              <c:f>Series!$D$4:$D$225</c:f>
              <c:numCache>
                <c:formatCode>General</c:formatCode>
                <c:ptCount val="2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0.17</c:v>
                </c:pt>
                <c:pt idx="77">
                  <c:v>0.17</c:v>
                </c:pt>
                <c:pt idx="78">
                  <c:v>0.17</c:v>
                </c:pt>
                <c:pt idx="79">
                  <c:v>0.17</c:v>
                </c:pt>
                <c:pt idx="80">
                  <c:v>0.17</c:v>
                </c:pt>
                <c:pt idx="81">
                  <c:v>0.17</c:v>
                </c:pt>
                <c:pt idx="82">
                  <c:v>0.17</c:v>
                </c:pt>
                <c:pt idx="83">
                  <c:v>0.17</c:v>
                </c:pt>
                <c:pt idx="84">
                  <c:v>0.17</c:v>
                </c:pt>
                <c:pt idx="85">
                  <c:v>0.17</c:v>
                </c:pt>
                <c:pt idx="86">
                  <c:v>0.17</c:v>
                </c:pt>
                <c:pt idx="87">
                  <c:v>0.17</c:v>
                </c:pt>
                <c:pt idx="88">
                  <c:v>0.17</c:v>
                </c:pt>
                <c:pt idx="89">
                  <c:v>0.17</c:v>
                </c:pt>
                <c:pt idx="90">
                  <c:v>0.17</c:v>
                </c:pt>
                <c:pt idx="91">
                  <c:v>0.17</c:v>
                </c:pt>
                <c:pt idx="92">
                  <c:v>0.17</c:v>
                </c:pt>
                <c:pt idx="93">
                  <c:v>0.17</c:v>
                </c:pt>
                <c:pt idx="94">
                  <c:v>0.17</c:v>
                </c:pt>
                <c:pt idx="95">
                  <c:v>0.17</c:v>
                </c:pt>
                <c:pt idx="96">
                  <c:v>0.17</c:v>
                </c:pt>
                <c:pt idx="97">
                  <c:v>0.17</c:v>
                </c:pt>
                <c:pt idx="98">
                  <c:v>0.17</c:v>
                </c:pt>
                <c:pt idx="99">
                  <c:v>0.17</c:v>
                </c:pt>
                <c:pt idx="100">
                  <c:v>0.17</c:v>
                </c:pt>
                <c:pt idx="101">
                  <c:v>0.17</c:v>
                </c:pt>
                <c:pt idx="102">
                  <c:v>0.17</c:v>
                </c:pt>
                <c:pt idx="103">
                  <c:v>0.17</c:v>
                </c:pt>
                <c:pt idx="104">
                  <c:v>0.17</c:v>
                </c:pt>
                <c:pt idx="105">
                  <c:v>0.17</c:v>
                </c:pt>
                <c:pt idx="106">
                  <c:v>0.17</c:v>
                </c:pt>
                <c:pt idx="107">
                  <c:v>0.17</c:v>
                </c:pt>
                <c:pt idx="108">
                  <c:v>0.17</c:v>
                </c:pt>
                <c:pt idx="109">
                  <c:v>0.17</c:v>
                </c:pt>
                <c:pt idx="110">
                  <c:v>0.17</c:v>
                </c:pt>
                <c:pt idx="111">
                  <c:v>0.17</c:v>
                </c:pt>
                <c:pt idx="112">
                  <c:v>0.17</c:v>
                </c:pt>
                <c:pt idx="113">
                  <c:v>0.17</c:v>
                </c:pt>
                <c:pt idx="114">
                  <c:v>0.17</c:v>
                </c:pt>
                <c:pt idx="115">
                  <c:v>0.17</c:v>
                </c:pt>
                <c:pt idx="116">
                  <c:v>0.17</c:v>
                </c:pt>
                <c:pt idx="117">
                  <c:v>0.17</c:v>
                </c:pt>
                <c:pt idx="118">
                  <c:v>0.17</c:v>
                </c:pt>
                <c:pt idx="119">
                  <c:v>0.17</c:v>
                </c:pt>
                <c:pt idx="120">
                  <c:v>0.17</c:v>
                </c:pt>
                <c:pt idx="121">
                  <c:v>0.17</c:v>
                </c:pt>
                <c:pt idx="122">
                  <c:v>0.17</c:v>
                </c:pt>
                <c:pt idx="123">
                  <c:v>0.17</c:v>
                </c:pt>
                <c:pt idx="124">
                  <c:v>0.17</c:v>
                </c:pt>
                <c:pt idx="125">
                  <c:v>0.17</c:v>
                </c:pt>
                <c:pt idx="126">
                  <c:v>0.17</c:v>
                </c:pt>
                <c:pt idx="127">
                  <c:v>0.17</c:v>
                </c:pt>
                <c:pt idx="128">
                  <c:v>0.17</c:v>
                </c:pt>
                <c:pt idx="129">
                  <c:v>0.17</c:v>
                </c:pt>
                <c:pt idx="130">
                  <c:v>0.17</c:v>
                </c:pt>
                <c:pt idx="131">
                  <c:v>0.17</c:v>
                </c:pt>
                <c:pt idx="132">
                  <c:v>0.17</c:v>
                </c:pt>
                <c:pt idx="133">
                  <c:v>0.17</c:v>
                </c:pt>
                <c:pt idx="134">
                  <c:v>0.17</c:v>
                </c:pt>
                <c:pt idx="135">
                  <c:v>0.17</c:v>
                </c:pt>
                <c:pt idx="136">
                  <c:v>0.17</c:v>
                </c:pt>
                <c:pt idx="137">
                  <c:v>0.17</c:v>
                </c:pt>
                <c:pt idx="138">
                  <c:v>0.17</c:v>
                </c:pt>
                <c:pt idx="139">
                  <c:v>0.17</c:v>
                </c:pt>
                <c:pt idx="140">
                  <c:v>0.17</c:v>
                </c:pt>
                <c:pt idx="141">
                  <c:v>0.17</c:v>
                </c:pt>
                <c:pt idx="142">
                  <c:v>0.17</c:v>
                </c:pt>
                <c:pt idx="143">
                  <c:v>0.17</c:v>
                </c:pt>
                <c:pt idx="144">
                  <c:v>0.17</c:v>
                </c:pt>
                <c:pt idx="145">
                  <c:v>0.17</c:v>
                </c:pt>
                <c:pt idx="146">
                  <c:v>0.17</c:v>
                </c:pt>
                <c:pt idx="147">
                  <c:v>0.17</c:v>
                </c:pt>
                <c:pt idx="148">
                  <c:v>0.17</c:v>
                </c:pt>
                <c:pt idx="149">
                  <c:v>0.17</c:v>
                </c:pt>
                <c:pt idx="150">
                  <c:v>0.17</c:v>
                </c:pt>
                <c:pt idx="151">
                  <c:v>0.17</c:v>
                </c:pt>
                <c:pt idx="152">
                  <c:v>0.17</c:v>
                </c:pt>
                <c:pt idx="153">
                  <c:v>0.17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Series!$E$3</c:f>
              <c:strCache>
                <c:ptCount val="1"/>
                <c:pt idx="0">
                  <c:v>DIFFERENCES</c:v>
                </c:pt>
              </c:strCache>
            </c:strRef>
          </c:tx>
          <c:spPr>
            <a:ln>
              <a:noFill/>
            </a:ln>
          </c:spPr>
          <c:marker>
            <c:symbol val="plus"/>
            <c:size val="3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Series!$B$4:$B$225</c:f>
              <c:numCache>
                <c:formatCode>mm/dd/yyyy\ hh:mm:ss</c:formatCode>
                <c:ptCount val="222"/>
                <c:pt idx="0">
                  <c:v>40391.375000319997</c:v>
                </c:pt>
                <c:pt idx="1">
                  <c:v>40391.416666990001</c:v>
                </c:pt>
                <c:pt idx="2">
                  <c:v>40391.458333659997</c:v>
                </c:pt>
                <c:pt idx="3">
                  <c:v>40391.500000319997</c:v>
                </c:pt>
                <c:pt idx="4">
                  <c:v>40391.541666990001</c:v>
                </c:pt>
                <c:pt idx="5">
                  <c:v>40391.583333659997</c:v>
                </c:pt>
                <c:pt idx="6">
                  <c:v>40391.625000319997</c:v>
                </c:pt>
                <c:pt idx="7">
                  <c:v>40391.666666990001</c:v>
                </c:pt>
                <c:pt idx="8">
                  <c:v>40391.708333659997</c:v>
                </c:pt>
                <c:pt idx="9">
                  <c:v>40391.750000319997</c:v>
                </c:pt>
                <c:pt idx="10">
                  <c:v>40391.791666990001</c:v>
                </c:pt>
                <c:pt idx="11">
                  <c:v>40391.833333659997</c:v>
                </c:pt>
                <c:pt idx="12">
                  <c:v>40391.875000319997</c:v>
                </c:pt>
                <c:pt idx="13">
                  <c:v>40391.916666990001</c:v>
                </c:pt>
                <c:pt idx="14">
                  <c:v>40391.958333659997</c:v>
                </c:pt>
                <c:pt idx="15">
                  <c:v>40392.000000319997</c:v>
                </c:pt>
                <c:pt idx="16">
                  <c:v>40392.041666990001</c:v>
                </c:pt>
                <c:pt idx="17">
                  <c:v>40392.083333659997</c:v>
                </c:pt>
                <c:pt idx="18">
                  <c:v>40392.125000319997</c:v>
                </c:pt>
                <c:pt idx="19">
                  <c:v>40392.166666990001</c:v>
                </c:pt>
                <c:pt idx="20">
                  <c:v>40392.208333659997</c:v>
                </c:pt>
                <c:pt idx="21">
                  <c:v>40392.250000319997</c:v>
                </c:pt>
                <c:pt idx="22">
                  <c:v>40392.291666990001</c:v>
                </c:pt>
                <c:pt idx="23">
                  <c:v>40392.333333659997</c:v>
                </c:pt>
                <c:pt idx="24">
                  <c:v>40392.375000319997</c:v>
                </c:pt>
                <c:pt idx="25">
                  <c:v>40392.416666990001</c:v>
                </c:pt>
                <c:pt idx="26">
                  <c:v>40392.458333659997</c:v>
                </c:pt>
                <c:pt idx="27">
                  <c:v>40392.500000319997</c:v>
                </c:pt>
                <c:pt idx="28">
                  <c:v>40392.541666990001</c:v>
                </c:pt>
                <c:pt idx="29">
                  <c:v>40392.583333659997</c:v>
                </c:pt>
                <c:pt idx="30">
                  <c:v>40392.625000319997</c:v>
                </c:pt>
                <c:pt idx="31">
                  <c:v>40392.666666990001</c:v>
                </c:pt>
                <c:pt idx="32">
                  <c:v>40392.708333659997</c:v>
                </c:pt>
                <c:pt idx="33">
                  <c:v>40392.750000319997</c:v>
                </c:pt>
                <c:pt idx="34">
                  <c:v>40392.791666990001</c:v>
                </c:pt>
                <c:pt idx="35">
                  <c:v>40392.833333659997</c:v>
                </c:pt>
                <c:pt idx="36">
                  <c:v>40392.875000319997</c:v>
                </c:pt>
                <c:pt idx="37">
                  <c:v>40392.916666990001</c:v>
                </c:pt>
                <c:pt idx="38">
                  <c:v>40392.958333659997</c:v>
                </c:pt>
                <c:pt idx="39">
                  <c:v>40393.000000319997</c:v>
                </c:pt>
                <c:pt idx="40">
                  <c:v>40393.041666990001</c:v>
                </c:pt>
                <c:pt idx="41">
                  <c:v>40393.083333659997</c:v>
                </c:pt>
                <c:pt idx="42">
                  <c:v>40393.125000319997</c:v>
                </c:pt>
                <c:pt idx="43">
                  <c:v>40393.166666990001</c:v>
                </c:pt>
                <c:pt idx="44">
                  <c:v>40393.208333659997</c:v>
                </c:pt>
                <c:pt idx="45">
                  <c:v>40393.250000319997</c:v>
                </c:pt>
                <c:pt idx="46">
                  <c:v>40393.291666990001</c:v>
                </c:pt>
                <c:pt idx="47">
                  <c:v>40393.333333659997</c:v>
                </c:pt>
                <c:pt idx="48">
                  <c:v>40393.375000319997</c:v>
                </c:pt>
                <c:pt idx="49">
                  <c:v>40393.416666990001</c:v>
                </c:pt>
                <c:pt idx="50">
                  <c:v>40393.458333659997</c:v>
                </c:pt>
                <c:pt idx="51">
                  <c:v>40393.500000319997</c:v>
                </c:pt>
                <c:pt idx="52">
                  <c:v>40393.541666990001</c:v>
                </c:pt>
                <c:pt idx="53">
                  <c:v>40393.583333659997</c:v>
                </c:pt>
                <c:pt idx="54">
                  <c:v>40393.625000319997</c:v>
                </c:pt>
                <c:pt idx="55">
                  <c:v>40393.666666990001</c:v>
                </c:pt>
                <c:pt idx="56">
                  <c:v>40393.708333659997</c:v>
                </c:pt>
                <c:pt idx="57">
                  <c:v>40393.750000319997</c:v>
                </c:pt>
                <c:pt idx="58">
                  <c:v>40393.791666990001</c:v>
                </c:pt>
                <c:pt idx="59">
                  <c:v>40393.833333659997</c:v>
                </c:pt>
                <c:pt idx="60">
                  <c:v>40393.875000319997</c:v>
                </c:pt>
                <c:pt idx="61">
                  <c:v>40393.916666990001</c:v>
                </c:pt>
                <c:pt idx="62">
                  <c:v>40393.958333659997</c:v>
                </c:pt>
                <c:pt idx="63">
                  <c:v>40394.000000319997</c:v>
                </c:pt>
                <c:pt idx="64">
                  <c:v>40394.041666990001</c:v>
                </c:pt>
                <c:pt idx="65">
                  <c:v>40394.083333659997</c:v>
                </c:pt>
                <c:pt idx="66">
                  <c:v>40394.125000319997</c:v>
                </c:pt>
                <c:pt idx="67">
                  <c:v>40394.166666990001</c:v>
                </c:pt>
                <c:pt idx="68">
                  <c:v>40394.208333659997</c:v>
                </c:pt>
                <c:pt idx="69">
                  <c:v>40394.250000319997</c:v>
                </c:pt>
                <c:pt idx="70">
                  <c:v>40394.291666990001</c:v>
                </c:pt>
                <c:pt idx="71">
                  <c:v>40394.333333659997</c:v>
                </c:pt>
                <c:pt idx="72">
                  <c:v>40394.375000319997</c:v>
                </c:pt>
                <c:pt idx="73">
                  <c:v>40394.416666990001</c:v>
                </c:pt>
                <c:pt idx="74">
                  <c:v>40394.458333659997</c:v>
                </c:pt>
                <c:pt idx="75">
                  <c:v>40394.500000319997</c:v>
                </c:pt>
                <c:pt idx="76">
                  <c:v>40394.541666990001</c:v>
                </c:pt>
                <c:pt idx="77">
                  <c:v>40394.583333659997</c:v>
                </c:pt>
                <c:pt idx="78">
                  <c:v>40394.625000319997</c:v>
                </c:pt>
                <c:pt idx="79">
                  <c:v>40394.666666990001</c:v>
                </c:pt>
                <c:pt idx="80">
                  <c:v>40394.708333659997</c:v>
                </c:pt>
                <c:pt idx="81">
                  <c:v>40394.750000319997</c:v>
                </c:pt>
                <c:pt idx="82">
                  <c:v>40394.791666990001</c:v>
                </c:pt>
                <c:pt idx="83">
                  <c:v>40394.833333659997</c:v>
                </c:pt>
                <c:pt idx="84">
                  <c:v>40394.875000319997</c:v>
                </c:pt>
                <c:pt idx="85">
                  <c:v>40394.916666990001</c:v>
                </c:pt>
                <c:pt idx="86">
                  <c:v>40394.958333659997</c:v>
                </c:pt>
                <c:pt idx="87">
                  <c:v>40395.000000319997</c:v>
                </c:pt>
                <c:pt idx="88">
                  <c:v>40395.041666990001</c:v>
                </c:pt>
                <c:pt idx="89">
                  <c:v>40395.083333659997</c:v>
                </c:pt>
                <c:pt idx="90">
                  <c:v>40395.125000319997</c:v>
                </c:pt>
                <c:pt idx="91">
                  <c:v>40395.166666990001</c:v>
                </c:pt>
                <c:pt idx="92">
                  <c:v>40395.208333659997</c:v>
                </c:pt>
                <c:pt idx="93">
                  <c:v>40395.250000319997</c:v>
                </c:pt>
                <c:pt idx="94">
                  <c:v>40395.291666990001</c:v>
                </c:pt>
                <c:pt idx="95">
                  <c:v>40395.333333659997</c:v>
                </c:pt>
                <c:pt idx="96">
                  <c:v>40395.375000319997</c:v>
                </c:pt>
                <c:pt idx="97">
                  <c:v>40395.416666990001</c:v>
                </c:pt>
                <c:pt idx="98">
                  <c:v>40395.458333659997</c:v>
                </c:pt>
                <c:pt idx="99">
                  <c:v>40395.500000319997</c:v>
                </c:pt>
                <c:pt idx="100">
                  <c:v>40395.541666990001</c:v>
                </c:pt>
                <c:pt idx="101">
                  <c:v>40395.583333659997</c:v>
                </c:pt>
                <c:pt idx="102">
                  <c:v>40395.625000319997</c:v>
                </c:pt>
                <c:pt idx="103">
                  <c:v>40395.666666990001</c:v>
                </c:pt>
                <c:pt idx="104">
                  <c:v>40395.708333659997</c:v>
                </c:pt>
                <c:pt idx="105">
                  <c:v>40395.750000319997</c:v>
                </c:pt>
                <c:pt idx="106">
                  <c:v>40395.791666990001</c:v>
                </c:pt>
                <c:pt idx="107">
                  <c:v>40395.833333659997</c:v>
                </c:pt>
                <c:pt idx="108">
                  <c:v>40395.875000319997</c:v>
                </c:pt>
                <c:pt idx="109">
                  <c:v>40395.916666990001</c:v>
                </c:pt>
                <c:pt idx="110">
                  <c:v>40395.958333659997</c:v>
                </c:pt>
                <c:pt idx="111">
                  <c:v>40396.000000319997</c:v>
                </c:pt>
                <c:pt idx="112">
                  <c:v>40396.041666990001</c:v>
                </c:pt>
                <c:pt idx="113">
                  <c:v>40396.083333659997</c:v>
                </c:pt>
                <c:pt idx="114">
                  <c:v>40396.125000319997</c:v>
                </c:pt>
                <c:pt idx="115">
                  <c:v>40396.166666990001</c:v>
                </c:pt>
                <c:pt idx="116">
                  <c:v>40396.208333659997</c:v>
                </c:pt>
                <c:pt idx="117">
                  <c:v>40396.250000319997</c:v>
                </c:pt>
                <c:pt idx="118">
                  <c:v>40396.291666990001</c:v>
                </c:pt>
                <c:pt idx="119">
                  <c:v>40396.333333659997</c:v>
                </c:pt>
                <c:pt idx="120">
                  <c:v>40396.375000319997</c:v>
                </c:pt>
                <c:pt idx="121">
                  <c:v>40396.416666990001</c:v>
                </c:pt>
                <c:pt idx="122">
                  <c:v>40396.458333659997</c:v>
                </c:pt>
                <c:pt idx="123">
                  <c:v>40396.500000319997</c:v>
                </c:pt>
                <c:pt idx="124">
                  <c:v>40396.541666990001</c:v>
                </c:pt>
                <c:pt idx="125">
                  <c:v>40396.583333659997</c:v>
                </c:pt>
                <c:pt idx="126">
                  <c:v>40396.625000319997</c:v>
                </c:pt>
                <c:pt idx="127">
                  <c:v>40396.666666990001</c:v>
                </c:pt>
                <c:pt idx="128">
                  <c:v>40396.708333659997</c:v>
                </c:pt>
                <c:pt idx="129">
                  <c:v>40396.750000319997</c:v>
                </c:pt>
                <c:pt idx="130">
                  <c:v>40396.791666990001</c:v>
                </c:pt>
                <c:pt idx="131">
                  <c:v>40396.833333659997</c:v>
                </c:pt>
                <c:pt idx="132">
                  <c:v>40396.875000319997</c:v>
                </c:pt>
                <c:pt idx="133">
                  <c:v>40396.916666990001</c:v>
                </c:pt>
                <c:pt idx="134">
                  <c:v>40396.958333659997</c:v>
                </c:pt>
                <c:pt idx="135">
                  <c:v>40397.000000319997</c:v>
                </c:pt>
                <c:pt idx="136">
                  <c:v>40397.041666990001</c:v>
                </c:pt>
                <c:pt idx="137">
                  <c:v>40397.083333659997</c:v>
                </c:pt>
                <c:pt idx="138">
                  <c:v>40397.125000319997</c:v>
                </c:pt>
                <c:pt idx="139">
                  <c:v>40397.166666990001</c:v>
                </c:pt>
                <c:pt idx="140">
                  <c:v>40397.208333659997</c:v>
                </c:pt>
                <c:pt idx="141">
                  <c:v>40397.250000319997</c:v>
                </c:pt>
                <c:pt idx="142">
                  <c:v>40397.291666990001</c:v>
                </c:pt>
                <c:pt idx="143">
                  <c:v>40397.333333659997</c:v>
                </c:pt>
                <c:pt idx="144">
                  <c:v>40397.375000319997</c:v>
                </c:pt>
                <c:pt idx="145">
                  <c:v>40397.416666990001</c:v>
                </c:pt>
                <c:pt idx="146">
                  <c:v>40397.458333659997</c:v>
                </c:pt>
                <c:pt idx="147">
                  <c:v>40397.500000319997</c:v>
                </c:pt>
                <c:pt idx="148">
                  <c:v>40397.541666990001</c:v>
                </c:pt>
                <c:pt idx="149">
                  <c:v>40397.583333659997</c:v>
                </c:pt>
                <c:pt idx="150">
                  <c:v>40397.625000319997</c:v>
                </c:pt>
                <c:pt idx="151">
                  <c:v>40397.666666990001</c:v>
                </c:pt>
                <c:pt idx="152">
                  <c:v>40397.708333659997</c:v>
                </c:pt>
                <c:pt idx="153">
                  <c:v>40397.750000319997</c:v>
                </c:pt>
              </c:numCache>
            </c:numRef>
          </c:xVal>
          <c:yVal>
            <c:numRef>
              <c:f>Series!$E$4:$E$225</c:f>
              <c:numCache>
                <c:formatCode>General</c:formatCode>
                <c:ptCount val="2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Series!$A$3</c:f>
              <c:strCache>
                <c:ptCount val="1"/>
                <c:pt idx="0">
                  <c:v>Slope+Offset</c:v>
                </c:pt>
              </c:strCache>
            </c:strRef>
          </c:tx>
          <c:spPr>
            <a:ln w="22225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Series!$B$4:$B$125</c:f>
              <c:numCache>
                <c:formatCode>mm/dd/yyyy\ hh:mm:ss</c:formatCode>
                <c:ptCount val="122"/>
                <c:pt idx="0">
                  <c:v>40391.375000319997</c:v>
                </c:pt>
                <c:pt idx="1">
                  <c:v>40391.416666990001</c:v>
                </c:pt>
                <c:pt idx="2">
                  <c:v>40391.458333659997</c:v>
                </c:pt>
                <c:pt idx="3">
                  <c:v>40391.500000319997</c:v>
                </c:pt>
                <c:pt idx="4">
                  <c:v>40391.541666990001</c:v>
                </c:pt>
                <c:pt idx="5">
                  <c:v>40391.583333659997</c:v>
                </c:pt>
                <c:pt idx="6">
                  <c:v>40391.625000319997</c:v>
                </c:pt>
                <c:pt idx="7">
                  <c:v>40391.666666990001</c:v>
                </c:pt>
                <c:pt idx="8">
                  <c:v>40391.708333659997</c:v>
                </c:pt>
                <c:pt idx="9">
                  <c:v>40391.750000319997</c:v>
                </c:pt>
                <c:pt idx="10">
                  <c:v>40391.791666990001</c:v>
                </c:pt>
                <c:pt idx="11">
                  <c:v>40391.833333659997</c:v>
                </c:pt>
                <c:pt idx="12">
                  <c:v>40391.875000319997</c:v>
                </c:pt>
                <c:pt idx="13">
                  <c:v>40391.916666990001</c:v>
                </c:pt>
                <c:pt idx="14">
                  <c:v>40391.958333659997</c:v>
                </c:pt>
                <c:pt idx="15">
                  <c:v>40392.000000319997</c:v>
                </c:pt>
                <c:pt idx="16">
                  <c:v>40392.041666990001</c:v>
                </c:pt>
                <c:pt idx="17">
                  <c:v>40392.083333659997</c:v>
                </c:pt>
                <c:pt idx="18">
                  <c:v>40392.125000319997</c:v>
                </c:pt>
                <c:pt idx="19">
                  <c:v>40392.166666990001</c:v>
                </c:pt>
                <c:pt idx="20">
                  <c:v>40392.208333659997</c:v>
                </c:pt>
                <c:pt idx="21">
                  <c:v>40392.250000319997</c:v>
                </c:pt>
                <c:pt idx="22">
                  <c:v>40392.291666990001</c:v>
                </c:pt>
                <c:pt idx="23">
                  <c:v>40392.333333659997</c:v>
                </c:pt>
                <c:pt idx="24">
                  <c:v>40392.375000319997</c:v>
                </c:pt>
                <c:pt idx="25">
                  <c:v>40392.416666990001</c:v>
                </c:pt>
                <c:pt idx="26">
                  <c:v>40392.458333659997</c:v>
                </c:pt>
                <c:pt idx="27">
                  <c:v>40392.500000319997</c:v>
                </c:pt>
                <c:pt idx="28">
                  <c:v>40392.541666990001</c:v>
                </c:pt>
                <c:pt idx="29">
                  <c:v>40392.583333659997</c:v>
                </c:pt>
                <c:pt idx="30">
                  <c:v>40392.625000319997</c:v>
                </c:pt>
                <c:pt idx="31">
                  <c:v>40392.666666990001</c:v>
                </c:pt>
                <c:pt idx="32">
                  <c:v>40392.708333659997</c:v>
                </c:pt>
                <c:pt idx="33">
                  <c:v>40392.750000319997</c:v>
                </c:pt>
                <c:pt idx="34">
                  <c:v>40392.791666990001</c:v>
                </c:pt>
                <c:pt idx="35">
                  <c:v>40392.833333659997</c:v>
                </c:pt>
                <c:pt idx="36">
                  <c:v>40392.875000319997</c:v>
                </c:pt>
                <c:pt idx="37">
                  <c:v>40392.916666990001</c:v>
                </c:pt>
                <c:pt idx="38">
                  <c:v>40392.958333659997</c:v>
                </c:pt>
                <c:pt idx="39">
                  <c:v>40393.000000319997</c:v>
                </c:pt>
                <c:pt idx="40">
                  <c:v>40393.041666990001</c:v>
                </c:pt>
                <c:pt idx="41">
                  <c:v>40393.083333659997</c:v>
                </c:pt>
                <c:pt idx="42">
                  <c:v>40393.125000319997</c:v>
                </c:pt>
                <c:pt idx="43">
                  <c:v>40393.166666990001</c:v>
                </c:pt>
                <c:pt idx="44">
                  <c:v>40393.208333659997</c:v>
                </c:pt>
                <c:pt idx="45">
                  <c:v>40393.250000319997</c:v>
                </c:pt>
                <c:pt idx="46">
                  <c:v>40393.291666990001</c:v>
                </c:pt>
                <c:pt idx="47">
                  <c:v>40393.333333659997</c:v>
                </c:pt>
                <c:pt idx="48">
                  <c:v>40393.375000319997</c:v>
                </c:pt>
                <c:pt idx="49">
                  <c:v>40393.416666990001</c:v>
                </c:pt>
                <c:pt idx="50">
                  <c:v>40393.458333659997</c:v>
                </c:pt>
                <c:pt idx="51">
                  <c:v>40393.500000319997</c:v>
                </c:pt>
                <c:pt idx="52">
                  <c:v>40393.541666990001</c:v>
                </c:pt>
                <c:pt idx="53">
                  <c:v>40393.583333659997</c:v>
                </c:pt>
                <c:pt idx="54">
                  <c:v>40393.625000319997</c:v>
                </c:pt>
                <c:pt idx="55">
                  <c:v>40393.666666990001</c:v>
                </c:pt>
                <c:pt idx="56">
                  <c:v>40393.708333659997</c:v>
                </c:pt>
                <c:pt idx="57">
                  <c:v>40393.750000319997</c:v>
                </c:pt>
                <c:pt idx="58">
                  <c:v>40393.791666990001</c:v>
                </c:pt>
                <c:pt idx="59">
                  <c:v>40393.833333659997</c:v>
                </c:pt>
                <c:pt idx="60">
                  <c:v>40393.875000319997</c:v>
                </c:pt>
                <c:pt idx="61">
                  <c:v>40393.916666990001</c:v>
                </c:pt>
                <c:pt idx="62">
                  <c:v>40393.958333659997</c:v>
                </c:pt>
                <c:pt idx="63">
                  <c:v>40394.000000319997</c:v>
                </c:pt>
                <c:pt idx="64">
                  <c:v>40394.041666990001</c:v>
                </c:pt>
                <c:pt idx="65">
                  <c:v>40394.083333659997</c:v>
                </c:pt>
                <c:pt idx="66">
                  <c:v>40394.125000319997</c:v>
                </c:pt>
                <c:pt idx="67">
                  <c:v>40394.166666990001</c:v>
                </c:pt>
                <c:pt idx="68">
                  <c:v>40394.208333659997</c:v>
                </c:pt>
                <c:pt idx="69">
                  <c:v>40394.250000319997</c:v>
                </c:pt>
                <c:pt idx="70">
                  <c:v>40394.291666990001</c:v>
                </c:pt>
                <c:pt idx="71">
                  <c:v>40394.333333659997</c:v>
                </c:pt>
                <c:pt idx="72">
                  <c:v>40394.375000319997</c:v>
                </c:pt>
                <c:pt idx="73">
                  <c:v>40394.416666990001</c:v>
                </c:pt>
                <c:pt idx="74">
                  <c:v>40394.458333659997</c:v>
                </c:pt>
                <c:pt idx="75">
                  <c:v>40394.500000319997</c:v>
                </c:pt>
                <c:pt idx="76">
                  <c:v>40394.541666990001</c:v>
                </c:pt>
                <c:pt idx="77">
                  <c:v>40394.583333659997</c:v>
                </c:pt>
                <c:pt idx="78">
                  <c:v>40394.625000319997</c:v>
                </c:pt>
                <c:pt idx="79">
                  <c:v>40394.666666990001</c:v>
                </c:pt>
                <c:pt idx="80">
                  <c:v>40394.708333659997</c:v>
                </c:pt>
                <c:pt idx="81">
                  <c:v>40394.750000319997</c:v>
                </c:pt>
                <c:pt idx="82">
                  <c:v>40394.791666990001</c:v>
                </c:pt>
                <c:pt idx="83">
                  <c:v>40394.833333659997</c:v>
                </c:pt>
                <c:pt idx="84">
                  <c:v>40394.875000319997</c:v>
                </c:pt>
                <c:pt idx="85">
                  <c:v>40394.916666990001</c:v>
                </c:pt>
                <c:pt idx="86">
                  <c:v>40394.958333659997</c:v>
                </c:pt>
                <c:pt idx="87">
                  <c:v>40395.000000319997</c:v>
                </c:pt>
                <c:pt idx="88">
                  <c:v>40395.041666990001</c:v>
                </c:pt>
                <c:pt idx="89">
                  <c:v>40395.083333659997</c:v>
                </c:pt>
                <c:pt idx="90">
                  <c:v>40395.125000319997</c:v>
                </c:pt>
                <c:pt idx="91">
                  <c:v>40395.166666990001</c:v>
                </c:pt>
                <c:pt idx="92">
                  <c:v>40395.208333659997</c:v>
                </c:pt>
                <c:pt idx="93">
                  <c:v>40395.250000319997</c:v>
                </c:pt>
                <c:pt idx="94">
                  <c:v>40395.291666990001</c:v>
                </c:pt>
                <c:pt idx="95">
                  <c:v>40395.333333659997</c:v>
                </c:pt>
                <c:pt idx="96">
                  <c:v>40395.375000319997</c:v>
                </c:pt>
                <c:pt idx="97">
                  <c:v>40395.416666990001</c:v>
                </c:pt>
                <c:pt idx="98">
                  <c:v>40395.458333659997</c:v>
                </c:pt>
                <c:pt idx="99">
                  <c:v>40395.500000319997</c:v>
                </c:pt>
                <c:pt idx="100">
                  <c:v>40395.541666990001</c:v>
                </c:pt>
                <c:pt idx="101">
                  <c:v>40395.583333659997</c:v>
                </c:pt>
                <c:pt idx="102">
                  <c:v>40395.625000319997</c:v>
                </c:pt>
                <c:pt idx="103">
                  <c:v>40395.666666990001</c:v>
                </c:pt>
                <c:pt idx="104">
                  <c:v>40395.708333659997</c:v>
                </c:pt>
                <c:pt idx="105">
                  <c:v>40395.750000319997</c:v>
                </c:pt>
                <c:pt idx="106">
                  <c:v>40395.791666990001</c:v>
                </c:pt>
                <c:pt idx="107">
                  <c:v>40395.833333659997</c:v>
                </c:pt>
                <c:pt idx="108">
                  <c:v>40395.875000319997</c:v>
                </c:pt>
                <c:pt idx="109">
                  <c:v>40395.916666990001</c:v>
                </c:pt>
                <c:pt idx="110">
                  <c:v>40395.958333659997</c:v>
                </c:pt>
                <c:pt idx="111">
                  <c:v>40396.000000319997</c:v>
                </c:pt>
                <c:pt idx="112">
                  <c:v>40396.041666990001</c:v>
                </c:pt>
                <c:pt idx="113">
                  <c:v>40396.083333659997</c:v>
                </c:pt>
                <c:pt idx="114">
                  <c:v>40396.125000319997</c:v>
                </c:pt>
                <c:pt idx="115">
                  <c:v>40396.166666990001</c:v>
                </c:pt>
                <c:pt idx="116">
                  <c:v>40396.208333659997</c:v>
                </c:pt>
                <c:pt idx="117">
                  <c:v>40396.250000319997</c:v>
                </c:pt>
                <c:pt idx="118">
                  <c:v>40396.291666990001</c:v>
                </c:pt>
                <c:pt idx="119">
                  <c:v>40396.333333659997</c:v>
                </c:pt>
                <c:pt idx="120">
                  <c:v>40396.375000319997</c:v>
                </c:pt>
                <c:pt idx="121">
                  <c:v>40396.416666990001</c:v>
                </c:pt>
              </c:numCache>
            </c:numRef>
          </c:xVal>
          <c:yVal>
            <c:numRef>
              <c:f>Series!$A$4:$A$125</c:f>
              <c:numCache>
                <c:formatCode>General</c:formatCode>
                <c:ptCount val="1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93056"/>
        <c:axId val="50097152"/>
      </c:scatterChart>
      <c:valAx>
        <c:axId val="50093056"/>
        <c:scaling>
          <c:orientation val="minMax"/>
          <c:max val="40397.750000323191"/>
          <c:min val="40391.333333656468"/>
        </c:scaling>
        <c:delete val="0"/>
        <c:axPos val="b"/>
        <c:numFmt formatCode="mm/dd/yy" sourceLinked="0"/>
        <c:majorTickMark val="cross"/>
        <c:minorTickMark val="in"/>
        <c:tickLblPos val="low"/>
        <c:crossAx val="50097152"/>
        <c:crosses val="autoZero"/>
        <c:crossBetween val="midCat"/>
      </c:valAx>
      <c:valAx>
        <c:axId val="50097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50093056"/>
        <c:crosses val="autoZero"/>
        <c:crossBetween val="midCat"/>
      </c:valAx>
      <c:spPr>
        <a:ln w="1905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0878172576307441"/>
          <c:y val="0.11694389763779528"/>
          <c:w val="0.19814654156254422"/>
          <c:h val="0.1148121484814398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323849</xdr:colOff>
      <xdr:row>2</xdr:row>
      <xdr:rowOff>0</xdr:rowOff>
    </xdr:from>
    <xdr:to>
      <xdr:col>16</xdr:col>
      <xdr:colOff>609599</xdr:colOff>
      <xdr:row>50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H10"/>
  <sheetViews>
    <sheetView zoomScale="80" zoomScaleNormal="80" workbookViewId="0">
      <selection activeCell="Q2" sqref="Q2:Q121"/>
    </sheetView>
  </sheetViews>
  <sheetFormatPr defaultRowHeight="15" x14ac:dyDescent="0.25"/>
  <cols>
    <col min="2" max="2" width="14.85546875" bestFit="1" customWidth="1"/>
    <col min="3" max="3" width="14.85546875" customWidth="1"/>
    <col min="4" max="4" width="21.42578125" customWidth="1"/>
    <col min="5" max="5" width="10.140625" bestFit="1" customWidth="1"/>
    <col min="8" max="8" width="30" bestFit="1" customWidth="1"/>
  </cols>
  <sheetData>
    <row r="1" spans="2:8" ht="30.75" thickBot="1" x14ac:dyDescent="0.3">
      <c r="B1" s="15" t="s">
        <v>3</v>
      </c>
      <c r="C1" s="15" t="s">
        <v>33</v>
      </c>
      <c r="D1" s="15" t="s">
        <v>32</v>
      </c>
      <c r="E1" s="15" t="s">
        <v>42</v>
      </c>
      <c r="H1" t="s">
        <v>26</v>
      </c>
    </row>
    <row r="2" spans="2:8" x14ac:dyDescent="0.25">
      <c r="B2" s="5" t="s">
        <v>27</v>
      </c>
      <c r="C2" t="s">
        <v>34</v>
      </c>
      <c r="E2">
        <v>0</v>
      </c>
    </row>
    <row r="3" spans="2:8" x14ac:dyDescent="0.25">
      <c r="B3" s="5" t="s">
        <v>28</v>
      </c>
      <c r="C3" t="s">
        <v>36</v>
      </c>
      <c r="E3">
        <v>1000</v>
      </c>
      <c r="G3" t="s">
        <v>51</v>
      </c>
    </row>
    <row r="4" spans="2:8" x14ac:dyDescent="0.25">
      <c r="B4" s="5" t="s">
        <v>30</v>
      </c>
      <c r="C4" t="s">
        <v>35</v>
      </c>
      <c r="E4">
        <v>2000</v>
      </c>
    </row>
    <row r="5" spans="2:8" x14ac:dyDescent="0.25">
      <c r="B5" s="5" t="s">
        <v>31</v>
      </c>
      <c r="E5">
        <v>3000</v>
      </c>
    </row>
    <row r="6" spans="2:8" x14ac:dyDescent="0.25">
      <c r="B6" s="5" t="s">
        <v>29</v>
      </c>
      <c r="E6">
        <v>4000</v>
      </c>
    </row>
    <row r="7" spans="2:8" x14ac:dyDescent="0.25">
      <c r="B7" s="5" t="s">
        <v>44</v>
      </c>
      <c r="E7">
        <v>6000</v>
      </c>
    </row>
    <row r="8" spans="2:8" x14ac:dyDescent="0.25">
      <c r="B8" s="5" t="s">
        <v>43</v>
      </c>
      <c r="E8">
        <v>8000</v>
      </c>
    </row>
    <row r="9" spans="2:8" x14ac:dyDescent="0.25">
      <c r="E9">
        <v>10000</v>
      </c>
    </row>
    <row r="10" spans="2:8" x14ac:dyDescent="0.25">
      <c r="E10">
        <v>12000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113"/>
  <sheetViews>
    <sheetView showGridLines="0" tabSelected="1" zoomScale="85" zoomScaleNormal="85" workbookViewId="0">
      <pane ySplit="1" topLeftCell="A2" activePane="bottomLeft" state="frozen"/>
      <selection pane="bottomLeft" activeCell="C20" sqref="C20"/>
    </sheetView>
  </sheetViews>
  <sheetFormatPr defaultRowHeight="15" zeroHeight="1" x14ac:dyDescent="0.25"/>
  <cols>
    <col min="1" max="1" width="15.140625" bestFit="1" customWidth="1"/>
    <col min="2" max="2" width="20.42578125" customWidth="1"/>
    <col min="3" max="3" width="18.140625" bestFit="1" customWidth="1"/>
    <col min="4" max="4" width="4.85546875" style="4" bestFit="1" customWidth="1"/>
    <col min="5" max="5" width="7.42578125" customWidth="1"/>
    <col min="6" max="6" width="4.85546875" style="4" bestFit="1" customWidth="1"/>
    <col min="9" max="9" width="14.140625" bestFit="1" customWidth="1"/>
    <col min="10" max="10" width="26" bestFit="1" customWidth="1"/>
    <col min="11" max="11" width="14.7109375" customWidth="1"/>
    <col min="18" max="18" width="13.140625" customWidth="1"/>
  </cols>
  <sheetData>
    <row r="1" spans="1:11" ht="27" customHeight="1" x14ac:dyDescent="0.25">
      <c r="A1" s="2"/>
      <c r="B1" s="17" t="s">
        <v>19</v>
      </c>
      <c r="C1" s="18">
        <f>(SUMSQ(Series!E4:E1048576)/COUNT(Series!E4:E1048576))^0.5</f>
        <v>0</v>
      </c>
      <c r="I1" s="14" t="s">
        <v>1</v>
      </c>
      <c r="J1" s="13" t="s">
        <v>7</v>
      </c>
    </row>
    <row r="2" spans="1:11" x14ac:dyDescent="0.25">
      <c r="A2" s="2"/>
    </row>
    <row r="3" spans="1:11" x14ac:dyDescent="0.25">
      <c r="A3" s="2" t="s">
        <v>15</v>
      </c>
      <c r="B3" s="6">
        <v>3.0000000000000001E-3</v>
      </c>
      <c r="D3" s="16" t="s">
        <v>37</v>
      </c>
      <c r="E3">
        <f ca="1">MAX(Series!$A$4:$A$999999)</f>
        <v>0</v>
      </c>
      <c r="J3" s="2" t="s">
        <v>20</v>
      </c>
      <c r="K3" t="s">
        <v>45</v>
      </c>
    </row>
    <row r="4" spans="1:11" x14ac:dyDescent="0.25">
      <c r="A4" s="2" t="s">
        <v>8</v>
      </c>
      <c r="B4" s="7">
        <v>30</v>
      </c>
      <c r="D4" s="16" t="s">
        <v>38</v>
      </c>
      <c r="E4">
        <f ca="1">MIN(Series!$A$4:$A$999999)</f>
        <v>0</v>
      </c>
      <c r="J4" s="2" t="s">
        <v>10</v>
      </c>
      <c r="K4" t="s">
        <v>46</v>
      </c>
    </row>
    <row r="5" spans="1:11" x14ac:dyDescent="0.25">
      <c r="A5" s="2" t="s">
        <v>13</v>
      </c>
      <c r="B5" s="12">
        <v>40391.333333656468</v>
      </c>
      <c r="D5" s="16" t="s">
        <v>39</v>
      </c>
      <c r="E5">
        <f ca="1">AVERAGE(Series!$A$4:$A$999999)</f>
        <v>0</v>
      </c>
      <c r="J5" s="2" t="s">
        <v>11</v>
      </c>
      <c r="K5" t="s">
        <v>47</v>
      </c>
    </row>
    <row r="6" spans="1:11" x14ac:dyDescent="0.25">
      <c r="A6" s="2" t="s">
        <v>14</v>
      </c>
      <c r="B6" s="12">
        <v>40397.750000323191</v>
      </c>
      <c r="D6" s="16" t="s">
        <v>40</v>
      </c>
      <c r="E6">
        <f ca="1">STDEV(Series!$A$4:$A$999999)</f>
        <v>0</v>
      </c>
      <c r="I6" s="2"/>
    </row>
    <row r="7" spans="1:11" x14ac:dyDescent="0.25">
      <c r="A7" s="2" t="s">
        <v>0</v>
      </c>
      <c r="B7" s="11">
        <v>2.0833333333333301E-2</v>
      </c>
      <c r="D7" s="16" t="s">
        <v>41</v>
      </c>
      <c r="E7">
        <f ca="1">COUNT(Series!$A$4:$A$999999)</f>
        <v>154</v>
      </c>
      <c r="I7" s="2"/>
    </row>
    <row r="8" spans="1:11" x14ac:dyDescent="0.25">
      <c r="A8" s="2"/>
    </row>
    <row r="9" spans="1:11" x14ac:dyDescent="0.25">
      <c r="A9" s="2" t="s">
        <v>12</v>
      </c>
      <c r="B9" t="s">
        <v>48</v>
      </c>
    </row>
    <row r="10" spans="1:11" s="10" customFormat="1" x14ac:dyDescent="0.25">
      <c r="A10" s="8" t="s">
        <v>3</v>
      </c>
      <c r="B10" s="8" t="s">
        <v>2</v>
      </c>
      <c r="C10" s="8" t="s">
        <v>21</v>
      </c>
      <c r="D10" s="9" t="s">
        <v>4</v>
      </c>
      <c r="E10" s="8" t="s">
        <v>22</v>
      </c>
      <c r="F10" s="9" t="s">
        <v>4</v>
      </c>
      <c r="G10" s="8" t="s">
        <v>23</v>
      </c>
      <c r="H10" s="8" t="s">
        <v>24</v>
      </c>
      <c r="I10" s="8" t="s">
        <v>25</v>
      </c>
      <c r="J10" s="8"/>
    </row>
    <row r="11" spans="1:11" x14ac:dyDescent="0.25">
      <c r="A11" s="5" t="s">
        <v>7</v>
      </c>
      <c r="B11" s="2"/>
      <c r="C11" s="3">
        <v>0</v>
      </c>
      <c r="D11" s="4" t="s">
        <v>6</v>
      </c>
      <c r="E11" s="3">
        <v>0</v>
      </c>
      <c r="F11" s="4" t="s">
        <v>5</v>
      </c>
    </row>
    <row r="12" spans="1:11" x14ac:dyDescent="0.25">
      <c r="A12" s="5" t="s">
        <v>29</v>
      </c>
      <c r="B12" s="2"/>
      <c r="C12" s="20">
        <v>40394.521000000001</v>
      </c>
      <c r="D12" s="4" t="s">
        <v>6</v>
      </c>
      <c r="E12" s="3">
        <v>0.16999999999999993</v>
      </c>
      <c r="F12" s="4" t="s">
        <v>5</v>
      </c>
      <c r="I12" s="2"/>
    </row>
    <row r="13" spans="1:11" x14ac:dyDescent="0.25">
      <c r="A13" s="5"/>
      <c r="B13" s="2"/>
      <c r="C13" s="3"/>
      <c r="E13" s="3"/>
      <c r="I13" s="2"/>
    </row>
    <row r="14" spans="1:11" x14ac:dyDescent="0.25">
      <c r="A14" s="5"/>
      <c r="B14" s="2"/>
      <c r="C14" s="3"/>
      <c r="E14" s="3"/>
      <c r="I14" s="2"/>
    </row>
    <row r="15" spans="1:11" x14ac:dyDescent="0.25">
      <c r="A15" s="5"/>
      <c r="B15" s="2"/>
      <c r="C15" s="3"/>
      <c r="E15" s="3"/>
      <c r="I15" s="2"/>
    </row>
    <row r="16" spans="1:11" x14ac:dyDescent="0.25">
      <c r="A16" s="5"/>
      <c r="B16" s="2"/>
      <c r="C16" s="3"/>
      <c r="E16" s="3"/>
      <c r="I16" s="2"/>
    </row>
    <row r="17" spans="1:9" x14ac:dyDescent="0.25">
      <c r="A17" s="5"/>
      <c r="B17" s="2"/>
      <c r="C17" s="3"/>
      <c r="E17" s="3"/>
      <c r="I17" s="2"/>
    </row>
    <row r="18" spans="1:9" x14ac:dyDescent="0.25">
      <c r="A18" s="5"/>
      <c r="B18" s="2"/>
      <c r="C18" s="3"/>
      <c r="E18" s="3"/>
      <c r="I18" s="2"/>
    </row>
    <row r="19" spans="1:9" x14ac:dyDescent="0.25">
      <c r="A19" s="5"/>
      <c r="B19" s="2"/>
      <c r="C19" s="3"/>
      <c r="E19" s="3"/>
      <c r="I19" s="2"/>
    </row>
    <row r="20" spans="1:9" x14ac:dyDescent="0.25">
      <c r="A20" s="5"/>
      <c r="B20" s="2"/>
      <c r="C20" s="3"/>
      <c r="E20" s="3"/>
      <c r="I20" s="2"/>
    </row>
    <row r="21" spans="1:9" x14ac:dyDescent="0.25">
      <c r="A21" s="5"/>
      <c r="B21" s="2"/>
      <c r="C21" s="3"/>
      <c r="E21" s="3"/>
      <c r="I21" s="2"/>
    </row>
    <row r="22" spans="1:9" x14ac:dyDescent="0.25">
      <c r="A22" s="5"/>
      <c r="B22" s="2"/>
      <c r="C22" s="3"/>
      <c r="E22" s="3"/>
      <c r="I22" s="2"/>
    </row>
    <row r="23" spans="1:9" x14ac:dyDescent="0.25">
      <c r="A23" s="5"/>
      <c r="B23" s="2"/>
      <c r="C23" s="3"/>
      <c r="E23" s="3"/>
      <c r="I23" s="2"/>
    </row>
    <row r="24" spans="1:9" x14ac:dyDescent="0.25">
      <c r="A24" s="5"/>
      <c r="B24" s="2"/>
      <c r="C24" s="3"/>
      <c r="E24" s="3"/>
      <c r="I24" s="2"/>
    </row>
    <row r="25" spans="1:9" x14ac:dyDescent="0.25">
      <c r="A25" s="5"/>
      <c r="B25" s="2"/>
      <c r="C25" s="3"/>
      <c r="E25" s="3"/>
      <c r="I25" s="2"/>
    </row>
    <row r="26" spans="1:9" x14ac:dyDescent="0.25">
      <c r="A26" s="5"/>
      <c r="B26" s="2"/>
      <c r="C26" s="3"/>
      <c r="E26" s="3"/>
      <c r="I26" s="2"/>
    </row>
    <row r="27" spans="1:9" x14ac:dyDescent="0.25">
      <c r="A27" s="5"/>
      <c r="B27" s="2"/>
      <c r="C27" s="3"/>
      <c r="E27" s="3"/>
      <c r="I27" s="2"/>
    </row>
    <row r="28" spans="1:9" x14ac:dyDescent="0.25">
      <c r="A28" s="5"/>
      <c r="B28" s="2"/>
      <c r="C28" s="3"/>
      <c r="E28" s="3"/>
      <c r="I28" s="2"/>
    </row>
    <row r="29" spans="1:9" x14ac:dyDescent="0.25">
      <c r="A29" s="5"/>
      <c r="B29" s="2"/>
      <c r="C29" s="3"/>
      <c r="E29" s="3"/>
      <c r="I29" s="2"/>
    </row>
    <row r="30" spans="1:9" x14ac:dyDescent="0.25">
      <c r="A30" s="5"/>
      <c r="B30" s="2"/>
      <c r="C30" s="3"/>
      <c r="E30" s="3"/>
      <c r="I30" s="2"/>
    </row>
    <row r="31" spans="1:9" x14ac:dyDescent="0.25">
      <c r="A31" s="5"/>
      <c r="B31" s="2"/>
      <c r="C31" s="3"/>
      <c r="E31" s="3"/>
      <c r="I31" s="2"/>
    </row>
    <row r="32" spans="1:9" x14ac:dyDescent="0.25">
      <c r="A32" s="5"/>
      <c r="B32" s="2"/>
      <c r="C32" s="3"/>
      <c r="E32" s="3"/>
      <c r="I32" s="2"/>
    </row>
    <row r="33" spans="1:5" x14ac:dyDescent="0.25">
      <c r="A33" s="5"/>
      <c r="C33" s="3"/>
      <c r="E33" s="3"/>
    </row>
    <row r="34" spans="1:5" x14ac:dyDescent="0.25">
      <c r="A34" s="5"/>
      <c r="C34" s="3"/>
      <c r="E34" s="3"/>
    </row>
    <row r="35" spans="1:5" x14ac:dyDescent="0.25">
      <c r="A35" s="5"/>
      <c r="C35" s="3"/>
      <c r="E35" s="3"/>
    </row>
    <row r="36" spans="1:5" x14ac:dyDescent="0.25">
      <c r="A36" s="5"/>
      <c r="C36" s="3"/>
      <c r="E36" s="3"/>
    </row>
    <row r="37" spans="1:5" x14ac:dyDescent="0.25">
      <c r="A37" s="5"/>
      <c r="C37" s="3"/>
      <c r="E37" s="3"/>
    </row>
    <row r="38" spans="1:5" x14ac:dyDescent="0.25">
      <c r="A38" s="5"/>
      <c r="C38" s="3"/>
      <c r="E38" s="3"/>
    </row>
    <row r="39" spans="1:5" x14ac:dyDescent="0.25">
      <c r="A39" s="5"/>
      <c r="C39" s="3"/>
      <c r="E39" s="3"/>
    </row>
    <row r="40" spans="1:5" x14ac:dyDescent="0.25">
      <c r="A40" s="5"/>
      <c r="C40" s="3"/>
      <c r="E40" s="3"/>
    </row>
    <row r="41" spans="1:5" x14ac:dyDescent="0.25">
      <c r="A41" s="5"/>
      <c r="C41" s="3"/>
      <c r="E41" s="3"/>
    </row>
    <row r="42" spans="1:5" x14ac:dyDescent="0.25">
      <c r="C42" s="3"/>
      <c r="E42" s="3"/>
    </row>
    <row r="43" spans="1:5" x14ac:dyDescent="0.25">
      <c r="C43" s="3"/>
      <c r="E43" s="3"/>
    </row>
    <row r="44" spans="1:5" x14ac:dyDescent="0.25">
      <c r="C44" s="3"/>
      <c r="E44" s="3"/>
    </row>
    <row r="45" spans="1:5" x14ac:dyDescent="0.25">
      <c r="C45" s="3"/>
      <c r="E45" s="3"/>
    </row>
    <row r="46" spans="1:5" x14ac:dyDescent="0.25">
      <c r="C46" s="3"/>
      <c r="E46" s="3"/>
    </row>
    <row r="47" spans="1:5" x14ac:dyDescent="0.25">
      <c r="C47" s="3"/>
      <c r="E47" s="3"/>
    </row>
    <row r="48" spans="1:5" x14ac:dyDescent="0.25">
      <c r="C48" s="3"/>
      <c r="E48" s="3"/>
    </row>
    <row r="49" spans="3:5" x14ac:dyDescent="0.25">
      <c r="C49" s="3"/>
      <c r="E49" s="3"/>
    </row>
    <row r="50" spans="3:5" x14ac:dyDescent="0.25">
      <c r="C50" s="3"/>
      <c r="E50" s="3"/>
    </row>
    <row r="51" spans="3:5" x14ac:dyDescent="0.25">
      <c r="C51" s="3"/>
      <c r="E51" s="3"/>
    </row>
    <row r="52" spans="3:5" x14ac:dyDescent="0.25">
      <c r="C52" s="3"/>
      <c r="E52" s="3"/>
    </row>
    <row r="53" spans="3:5" x14ac:dyDescent="0.25">
      <c r="C53" s="3"/>
      <c r="E53" s="3"/>
    </row>
    <row r="54" spans="3:5" x14ac:dyDescent="0.25">
      <c r="C54" s="3"/>
      <c r="E54" s="3"/>
    </row>
    <row r="55" spans="3:5" x14ac:dyDescent="0.25">
      <c r="C55" s="3"/>
      <c r="E55" s="3"/>
    </row>
    <row r="56" spans="3:5" x14ac:dyDescent="0.25">
      <c r="C56" s="3"/>
      <c r="E56" s="3"/>
    </row>
    <row r="57" spans="3:5" x14ac:dyDescent="0.25">
      <c r="C57" s="3"/>
      <c r="E57" s="3"/>
    </row>
    <row r="58" spans="3:5" x14ac:dyDescent="0.25">
      <c r="C58" s="3"/>
      <c r="E58" s="3"/>
    </row>
    <row r="59" spans="3:5" x14ac:dyDescent="0.25">
      <c r="C59" s="3"/>
      <c r="E59" s="3"/>
    </row>
    <row r="60" spans="3:5" x14ac:dyDescent="0.25">
      <c r="C60" s="3"/>
      <c r="E60" s="3"/>
    </row>
    <row r="61" spans="3:5" x14ac:dyDescent="0.25">
      <c r="C61" s="3"/>
      <c r="E61" s="3"/>
    </row>
    <row r="62" spans="3:5" x14ac:dyDescent="0.25">
      <c r="C62" s="3"/>
      <c r="E62" s="3"/>
    </row>
    <row r="63" spans="3:5" x14ac:dyDescent="0.25">
      <c r="C63" s="3"/>
      <c r="E63" s="3"/>
    </row>
    <row r="64" spans="3:5" x14ac:dyDescent="0.25">
      <c r="C64" s="3"/>
      <c r="E64" s="3"/>
    </row>
    <row r="65" spans="3:5" x14ac:dyDescent="0.25">
      <c r="C65" s="3"/>
      <c r="E65" s="3"/>
    </row>
    <row r="66" spans="3:5" x14ac:dyDescent="0.25">
      <c r="C66" s="3"/>
      <c r="E66" s="3"/>
    </row>
    <row r="67" spans="3:5" x14ac:dyDescent="0.25">
      <c r="C67" s="3"/>
      <c r="E67" s="3"/>
    </row>
    <row r="68" spans="3:5" x14ac:dyDescent="0.25">
      <c r="C68" s="3"/>
      <c r="E68" s="3"/>
    </row>
    <row r="69" spans="3:5" x14ac:dyDescent="0.25">
      <c r="C69" s="3"/>
      <c r="E69" s="3"/>
    </row>
    <row r="70" spans="3:5" x14ac:dyDescent="0.25">
      <c r="C70" s="3"/>
      <c r="E70" s="3"/>
    </row>
    <row r="71" spans="3:5" x14ac:dyDescent="0.25">
      <c r="C71" s="3"/>
      <c r="E71" s="3"/>
    </row>
    <row r="72" spans="3:5" x14ac:dyDescent="0.25">
      <c r="C72" s="3"/>
      <c r="E72" s="3"/>
    </row>
    <row r="73" spans="3:5" x14ac:dyDescent="0.25">
      <c r="C73" s="3"/>
      <c r="E73" s="3"/>
    </row>
    <row r="74" spans="3:5" x14ac:dyDescent="0.25">
      <c r="C74" s="3"/>
      <c r="E74" s="3"/>
    </row>
    <row r="75" spans="3:5" x14ac:dyDescent="0.25">
      <c r="C75" s="3"/>
      <c r="E75" s="3"/>
    </row>
    <row r="76" spans="3:5" x14ac:dyDescent="0.25">
      <c r="C76" s="3"/>
      <c r="E76" s="3"/>
    </row>
    <row r="77" spans="3:5" x14ac:dyDescent="0.25">
      <c r="C77" s="3"/>
      <c r="E77" s="3"/>
    </row>
    <row r="78" spans="3:5" x14ac:dyDescent="0.25">
      <c r="C78" s="3"/>
      <c r="E78" s="3"/>
    </row>
    <row r="79" spans="3:5" x14ac:dyDescent="0.25">
      <c r="C79" s="3"/>
      <c r="E79" s="3"/>
    </row>
    <row r="80" spans="3:5" x14ac:dyDescent="0.25">
      <c r="C80" s="3"/>
      <c r="E80" s="3"/>
    </row>
    <row r="81" spans="3:5" x14ac:dyDescent="0.25">
      <c r="C81" s="3"/>
      <c r="E81" s="3"/>
    </row>
    <row r="82" spans="3:5" x14ac:dyDescent="0.25">
      <c r="C82" s="3"/>
      <c r="E82" s="3"/>
    </row>
    <row r="83" spans="3:5" x14ac:dyDescent="0.25">
      <c r="C83" s="3"/>
      <c r="E83" s="3"/>
    </row>
    <row r="84" spans="3:5" x14ac:dyDescent="0.25">
      <c r="C84" s="3"/>
      <c r="E84" s="3"/>
    </row>
    <row r="85" spans="3:5" x14ac:dyDescent="0.25">
      <c r="C85" s="3"/>
      <c r="E85" s="3"/>
    </row>
    <row r="86" spans="3:5" x14ac:dyDescent="0.25">
      <c r="C86" s="3"/>
      <c r="E86" s="3"/>
    </row>
    <row r="87" spans="3:5" x14ac:dyDescent="0.25">
      <c r="C87" s="3"/>
      <c r="E87" s="3"/>
    </row>
    <row r="88" spans="3:5" x14ac:dyDescent="0.25">
      <c r="C88" s="3"/>
      <c r="E88" s="3"/>
    </row>
    <row r="89" spans="3:5" x14ac:dyDescent="0.25">
      <c r="C89" s="3"/>
      <c r="E89" s="3"/>
    </row>
    <row r="90" spans="3:5" x14ac:dyDescent="0.25">
      <c r="C90" s="3"/>
      <c r="E90" s="3"/>
    </row>
    <row r="91" spans="3:5" x14ac:dyDescent="0.25">
      <c r="C91" s="3"/>
      <c r="E91" s="3"/>
    </row>
    <row r="92" spans="3:5" x14ac:dyDescent="0.25">
      <c r="C92" s="3"/>
      <c r="E92" s="3"/>
    </row>
    <row r="93" spans="3:5" x14ac:dyDescent="0.25">
      <c r="C93" s="3"/>
      <c r="E93" s="3"/>
    </row>
    <row r="94" spans="3:5" x14ac:dyDescent="0.25">
      <c r="C94" s="3"/>
      <c r="E94" s="3"/>
    </row>
    <row r="95" spans="3:5" x14ac:dyDescent="0.25">
      <c r="C95" s="3"/>
      <c r="E95" s="3"/>
    </row>
    <row r="96" spans="3:5" x14ac:dyDescent="0.25">
      <c r="C96" s="3"/>
      <c r="E96" s="3"/>
    </row>
    <row r="97" spans="3:5" x14ac:dyDescent="0.25">
      <c r="C97" s="3"/>
      <c r="E97" s="3"/>
    </row>
    <row r="98" spans="3:5" x14ac:dyDescent="0.25">
      <c r="C98" s="3"/>
      <c r="E98" s="3"/>
    </row>
    <row r="99" spans="3:5" x14ac:dyDescent="0.25">
      <c r="C99" s="3"/>
      <c r="E99" s="3"/>
    </row>
    <row r="100" spans="3:5" x14ac:dyDescent="0.25">
      <c r="C100" s="3"/>
      <c r="E100" s="3"/>
    </row>
    <row r="101" spans="3:5" x14ac:dyDescent="0.25">
      <c r="C101" s="3"/>
      <c r="E101" s="3"/>
    </row>
    <row r="102" spans="3:5" x14ac:dyDescent="0.25">
      <c r="C102" s="3"/>
      <c r="E102" s="3"/>
    </row>
    <row r="103" spans="3:5" x14ac:dyDescent="0.25">
      <c r="C103" s="3"/>
      <c r="E103" s="3"/>
    </row>
    <row r="104" spans="3:5" x14ac:dyDescent="0.25">
      <c r="C104" s="3"/>
      <c r="E104" s="3"/>
    </row>
    <row r="105" spans="3:5" x14ac:dyDescent="0.25">
      <c r="C105" s="3"/>
      <c r="E105" s="3"/>
    </row>
    <row r="106" spans="3:5" x14ac:dyDescent="0.25">
      <c r="C106" s="3"/>
      <c r="E106" s="3"/>
    </row>
    <row r="107" spans="3:5" x14ac:dyDescent="0.25">
      <c r="C107" s="3"/>
      <c r="E107" s="3"/>
    </row>
    <row r="108" spans="3:5" x14ac:dyDescent="0.25">
      <c r="C108" s="3"/>
      <c r="E108" s="3"/>
    </row>
    <row r="109" spans="3:5" x14ac:dyDescent="0.25">
      <c r="C109" s="3"/>
      <c r="E109" s="3"/>
    </row>
    <row r="110" spans="3:5" x14ac:dyDescent="0.25">
      <c r="C110" s="3"/>
      <c r="E110" s="3"/>
    </row>
    <row r="111" spans="3:5" x14ac:dyDescent="0.25">
      <c r="C111" s="3"/>
      <c r="E111" s="3"/>
    </row>
    <row r="112" spans="3:5" x14ac:dyDescent="0.25">
      <c r="C112" s="3"/>
      <c r="E112" s="3"/>
    </row>
    <row r="113" spans="3:5" x14ac:dyDescent="0.25">
      <c r="C113" s="3"/>
      <c r="E113" s="3"/>
    </row>
  </sheetData>
  <sortState ref="A12:I113">
    <sortCondition ref="A12"/>
    <sortCondition ref="A13"/>
    <sortCondition ref="A18"/>
  </sortState>
  <conditionalFormatting sqref="C114:D133 C11:D14 C12:C29 C17:D32">
    <cfRule type="expression" dxfId="68" priority="79">
      <formula>$D11="fixed"</formula>
    </cfRule>
  </conditionalFormatting>
  <conditionalFormatting sqref="E114:F133">
    <cfRule type="expression" dxfId="67" priority="78">
      <formula>$F114="fixed"</formula>
    </cfRule>
  </conditionalFormatting>
  <conditionalFormatting sqref="C11:D14 C12:C29 C17:D32">
    <cfRule type="expression" dxfId="66" priority="75">
      <formula>$D11="log"</formula>
    </cfRule>
  </conditionalFormatting>
  <conditionalFormatting sqref="E11:F14 E11:E29 E17:F32">
    <cfRule type="expression" dxfId="65" priority="74">
      <formula>$F11="fixed"</formula>
    </cfRule>
  </conditionalFormatting>
  <conditionalFormatting sqref="E11:F14 E11:E29 E17:F32">
    <cfRule type="expression" dxfId="64" priority="73">
      <formula>$F11="log"</formula>
    </cfRule>
  </conditionalFormatting>
  <conditionalFormatting sqref="C20:D113">
    <cfRule type="expression" dxfId="63" priority="72">
      <formula>$D20="fixed"</formula>
    </cfRule>
  </conditionalFormatting>
  <conditionalFormatting sqref="C20:D113">
    <cfRule type="expression" dxfId="62" priority="71">
      <formula>$D20="log"</formula>
    </cfRule>
  </conditionalFormatting>
  <conditionalFormatting sqref="E20:F113">
    <cfRule type="expression" dxfId="61" priority="70">
      <formula>$F20="fixed"</formula>
    </cfRule>
  </conditionalFormatting>
  <conditionalFormatting sqref="E20:F113">
    <cfRule type="expression" dxfId="60" priority="69">
      <formula>$F20="log"</formula>
    </cfRule>
  </conditionalFormatting>
  <conditionalFormatting sqref="C15:D15">
    <cfRule type="expression" dxfId="59" priority="68">
      <formula>$D15="fixed"</formula>
    </cfRule>
  </conditionalFormatting>
  <conditionalFormatting sqref="C15:D15">
    <cfRule type="expression" dxfId="58" priority="67">
      <formula>$D15="log"</formula>
    </cfRule>
  </conditionalFormatting>
  <conditionalFormatting sqref="E15:F15">
    <cfRule type="expression" dxfId="57" priority="66">
      <formula>$F15="fixed"</formula>
    </cfRule>
  </conditionalFormatting>
  <conditionalFormatting sqref="E15:F15">
    <cfRule type="expression" dxfId="56" priority="65">
      <formula>$F15="log"</formula>
    </cfRule>
  </conditionalFormatting>
  <conditionalFormatting sqref="C17:D17">
    <cfRule type="expression" dxfId="55" priority="64">
      <formula>$D17="fixed"</formula>
    </cfRule>
  </conditionalFormatting>
  <conditionalFormatting sqref="C17:D17">
    <cfRule type="expression" dxfId="54" priority="63">
      <formula>$D17="log"</formula>
    </cfRule>
  </conditionalFormatting>
  <conditionalFormatting sqref="E17:F17">
    <cfRule type="expression" dxfId="53" priority="62">
      <formula>$F17="fixed"</formula>
    </cfRule>
  </conditionalFormatting>
  <conditionalFormatting sqref="E17:F17">
    <cfRule type="expression" dxfId="52" priority="61">
      <formula>$F17="log"</formula>
    </cfRule>
  </conditionalFormatting>
  <conditionalFormatting sqref="C16:D16">
    <cfRule type="expression" dxfId="51" priority="60">
      <formula>$D16="fixed"</formula>
    </cfRule>
  </conditionalFormatting>
  <conditionalFormatting sqref="C16:D16">
    <cfRule type="expression" dxfId="50" priority="59">
      <formula>$D16="log"</formula>
    </cfRule>
  </conditionalFormatting>
  <conditionalFormatting sqref="E16:F16">
    <cfRule type="expression" dxfId="49" priority="58">
      <formula>$F16="fixed"</formula>
    </cfRule>
  </conditionalFormatting>
  <conditionalFormatting sqref="E16:F16">
    <cfRule type="expression" dxfId="48" priority="57">
      <formula>$F16="log"</formula>
    </cfRule>
  </conditionalFormatting>
  <conditionalFormatting sqref="C31:D31">
    <cfRule type="expression" dxfId="47" priority="56">
      <formula>$D31="fixed"</formula>
    </cfRule>
  </conditionalFormatting>
  <conditionalFormatting sqref="C31:D31">
    <cfRule type="expression" dxfId="46" priority="55">
      <formula>$D31="log"</formula>
    </cfRule>
  </conditionalFormatting>
  <conditionalFormatting sqref="E31:F31">
    <cfRule type="expression" dxfId="45" priority="54">
      <formula>$F31="fixed"</formula>
    </cfRule>
  </conditionalFormatting>
  <conditionalFormatting sqref="E31:F31">
    <cfRule type="expression" dxfId="44" priority="53">
      <formula>$F31="log"</formula>
    </cfRule>
  </conditionalFormatting>
  <conditionalFormatting sqref="C31:D31">
    <cfRule type="expression" dxfId="43" priority="52">
      <formula>$D31="fixed"</formula>
    </cfRule>
  </conditionalFormatting>
  <conditionalFormatting sqref="C31:D31">
    <cfRule type="expression" dxfId="42" priority="51">
      <formula>$D31="log"</formula>
    </cfRule>
  </conditionalFormatting>
  <conditionalFormatting sqref="E31:F31">
    <cfRule type="expression" dxfId="41" priority="50">
      <formula>$F31="fixed"</formula>
    </cfRule>
  </conditionalFormatting>
  <conditionalFormatting sqref="E31:F31">
    <cfRule type="expression" dxfId="40" priority="49">
      <formula>$F31="log"</formula>
    </cfRule>
  </conditionalFormatting>
  <conditionalFormatting sqref="C33:D33">
    <cfRule type="expression" dxfId="39" priority="40">
      <formula>$D33="fixed"</formula>
    </cfRule>
  </conditionalFormatting>
  <conditionalFormatting sqref="C33:D33">
    <cfRule type="expression" dxfId="38" priority="39">
      <formula>$D33="log"</formula>
    </cfRule>
  </conditionalFormatting>
  <conditionalFormatting sqref="E33:F33">
    <cfRule type="expression" dxfId="37" priority="38">
      <formula>$F33="fixed"</formula>
    </cfRule>
  </conditionalFormatting>
  <conditionalFormatting sqref="E33:F33">
    <cfRule type="expression" dxfId="36" priority="37">
      <formula>$F33="log"</formula>
    </cfRule>
  </conditionalFormatting>
  <conditionalFormatting sqref="C33:D33">
    <cfRule type="expression" dxfId="35" priority="36">
      <formula>$D33="fixed"</formula>
    </cfRule>
  </conditionalFormatting>
  <conditionalFormatting sqref="C33:D33">
    <cfRule type="expression" dxfId="34" priority="35">
      <formula>$D33="log"</formula>
    </cfRule>
  </conditionalFormatting>
  <conditionalFormatting sqref="E33:F33">
    <cfRule type="expression" dxfId="33" priority="34">
      <formula>$F33="fixed"</formula>
    </cfRule>
  </conditionalFormatting>
  <conditionalFormatting sqref="E33:F33">
    <cfRule type="expression" dxfId="32" priority="33">
      <formula>$F33="log"</formula>
    </cfRule>
  </conditionalFormatting>
  <conditionalFormatting sqref="C30:D30">
    <cfRule type="expression" dxfId="31" priority="32">
      <formula>$D30="fixed"</formula>
    </cfRule>
  </conditionalFormatting>
  <conditionalFormatting sqref="C30:D30">
    <cfRule type="expression" dxfId="30" priority="31">
      <formula>$D30="log"</formula>
    </cfRule>
  </conditionalFormatting>
  <conditionalFormatting sqref="E30:F30">
    <cfRule type="expression" dxfId="29" priority="30">
      <formula>$F30="fixed"</formula>
    </cfRule>
  </conditionalFormatting>
  <conditionalFormatting sqref="E30:F30">
    <cfRule type="expression" dxfId="28" priority="29">
      <formula>$F30="log"</formula>
    </cfRule>
  </conditionalFormatting>
  <conditionalFormatting sqref="C30:D30">
    <cfRule type="expression" dxfId="27" priority="28">
      <formula>$D30="fixed"</formula>
    </cfRule>
  </conditionalFormatting>
  <conditionalFormatting sqref="C30:D30">
    <cfRule type="expression" dxfId="26" priority="27">
      <formula>$D30="log"</formula>
    </cfRule>
  </conditionalFormatting>
  <conditionalFormatting sqref="E30:F30">
    <cfRule type="expression" dxfId="25" priority="26">
      <formula>$F30="fixed"</formula>
    </cfRule>
  </conditionalFormatting>
  <conditionalFormatting sqref="E30:F30">
    <cfRule type="expression" dxfId="24" priority="25">
      <formula>$F30="log"</formula>
    </cfRule>
  </conditionalFormatting>
  <conditionalFormatting sqref="C30:D30">
    <cfRule type="expression" dxfId="23" priority="24">
      <formula>$D30="fixed"</formula>
    </cfRule>
  </conditionalFormatting>
  <conditionalFormatting sqref="C30:D30">
    <cfRule type="expression" dxfId="22" priority="23">
      <formula>$D30="log"</formula>
    </cfRule>
  </conditionalFormatting>
  <conditionalFormatting sqref="E30:F30">
    <cfRule type="expression" dxfId="21" priority="22">
      <formula>$F30="fixed"</formula>
    </cfRule>
  </conditionalFormatting>
  <conditionalFormatting sqref="E30:F30">
    <cfRule type="expression" dxfId="20" priority="21">
      <formula>$F30="log"</formula>
    </cfRule>
  </conditionalFormatting>
  <conditionalFormatting sqref="C30:D30">
    <cfRule type="expression" dxfId="19" priority="20">
      <formula>$D30="fixed"</formula>
    </cfRule>
  </conditionalFormatting>
  <conditionalFormatting sqref="C30:D30">
    <cfRule type="expression" dxfId="18" priority="19">
      <formula>$D30="log"</formula>
    </cfRule>
  </conditionalFormatting>
  <conditionalFormatting sqref="E30:F30">
    <cfRule type="expression" dxfId="17" priority="18">
      <formula>$F30="fixed"</formula>
    </cfRule>
  </conditionalFormatting>
  <conditionalFormatting sqref="E30:F30">
    <cfRule type="expression" dxfId="16" priority="17">
      <formula>$F30="log"</formula>
    </cfRule>
  </conditionalFormatting>
  <conditionalFormatting sqref="C32:D32">
    <cfRule type="expression" dxfId="15" priority="16">
      <formula>$D32="fixed"</formula>
    </cfRule>
  </conditionalFormatting>
  <conditionalFormatting sqref="C32:D32">
    <cfRule type="expression" dxfId="14" priority="15">
      <formula>$D32="log"</formula>
    </cfRule>
  </conditionalFormatting>
  <conditionalFormatting sqref="E32:F32">
    <cfRule type="expression" dxfId="13" priority="14">
      <formula>$F32="fixed"</formula>
    </cfRule>
  </conditionalFormatting>
  <conditionalFormatting sqref="E32:F32">
    <cfRule type="expression" dxfId="12" priority="13">
      <formula>$F32="log"</formula>
    </cfRule>
  </conditionalFormatting>
  <conditionalFormatting sqref="C32:D32">
    <cfRule type="expression" dxfId="11" priority="12">
      <formula>$D32="fixed"</formula>
    </cfRule>
  </conditionalFormatting>
  <conditionalFormatting sqref="C32:D32">
    <cfRule type="expression" dxfId="10" priority="11">
      <formula>$D32="log"</formula>
    </cfRule>
  </conditionalFormatting>
  <conditionalFormatting sqref="E32:F32">
    <cfRule type="expression" dxfId="9" priority="10">
      <formula>$F32="fixed"</formula>
    </cfRule>
  </conditionalFormatting>
  <conditionalFormatting sqref="E32:F32">
    <cfRule type="expression" dxfId="8" priority="9">
      <formula>$F32="log"</formula>
    </cfRule>
  </conditionalFormatting>
  <conditionalFormatting sqref="C29:D29">
    <cfRule type="expression" dxfId="7" priority="8">
      <formula>$D29="fixed"</formula>
    </cfRule>
  </conditionalFormatting>
  <conditionalFormatting sqref="C29:D29">
    <cfRule type="expression" dxfId="6" priority="7">
      <formula>$D29="log"</formula>
    </cfRule>
  </conditionalFormatting>
  <conditionalFormatting sqref="E29:F29">
    <cfRule type="expression" dxfId="5" priority="6">
      <formula>$F29="fixed"</formula>
    </cfRule>
  </conditionalFormatting>
  <conditionalFormatting sqref="E29:F29">
    <cfRule type="expression" dxfId="4" priority="5">
      <formula>$F29="log"</formula>
    </cfRule>
  </conditionalFormatting>
  <conditionalFormatting sqref="C29:D29">
    <cfRule type="expression" dxfId="3" priority="4">
      <formula>$D29="fixed"</formula>
    </cfRule>
  </conditionalFormatting>
  <conditionalFormatting sqref="C29:D29">
    <cfRule type="expression" dxfId="2" priority="3">
      <formula>$D29="log"</formula>
    </cfRule>
  </conditionalFormatting>
  <conditionalFormatting sqref="E29:F29">
    <cfRule type="expression" dxfId="1" priority="2">
      <formula>$F29="fixed"</formula>
    </cfRule>
  </conditionalFormatting>
  <conditionalFormatting sqref="E29:F29">
    <cfRule type="expression" dxfId="0" priority="1">
      <formula>$F29="log"</formula>
    </cfRule>
  </conditionalFormatting>
  <dataValidations count="3">
    <dataValidation type="list" allowBlank="1" showInputMessage="1" showErrorMessage="1" sqref="D11:D113 F11:F113">
      <formula1>"none,log,fixed"</formula1>
    </dataValidation>
    <dataValidation type="list" allowBlank="1" showInputMessage="1" showErrorMessage="1" sqref="J1">
      <formula1>pullME</formula1>
    </dataValidation>
    <dataValidation type="list" allowBlank="1" showInputMessage="1" showErrorMessage="1" sqref="I12:I113">
      <formula1>pickSERalt</formula1>
    </dataValidation>
  </dataValidation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H157"/>
  <sheetViews>
    <sheetView topLeftCell="A3" workbookViewId="0">
      <selection activeCell="H4" sqref="H4:H157"/>
    </sheetView>
  </sheetViews>
  <sheetFormatPr defaultRowHeight="15" x14ac:dyDescent="0.25"/>
  <cols>
    <col min="1" max="1" width="18.42578125" bestFit="1" customWidth="1"/>
    <col min="2" max="2" width="18.140625" style="1" bestFit="1" customWidth="1"/>
  </cols>
  <sheetData>
    <row r="2" spans="1:8" x14ac:dyDescent="0.25">
      <c r="A2">
        <f ca="1">MATCH(A3,pullME,0)</f>
        <v>1</v>
      </c>
    </row>
    <row r="3" spans="1:8" x14ac:dyDescent="0.25">
      <c r="A3" t="str">
        <f>SerVIEW</f>
        <v>Slope+Offset</v>
      </c>
      <c r="B3" s="1" t="s">
        <v>9</v>
      </c>
      <c r="C3" t="s">
        <v>16</v>
      </c>
      <c r="D3" t="s">
        <v>17</v>
      </c>
      <c r="E3" t="s">
        <v>18</v>
      </c>
      <c r="F3" t="s">
        <v>7</v>
      </c>
      <c r="G3" t="s">
        <v>49</v>
      </c>
      <c r="H3" t="s">
        <v>50</v>
      </c>
    </row>
    <row r="4" spans="1:8" x14ac:dyDescent="0.25">
      <c r="A4">
        <f ca="1">OFFSET(E4,0,$A$2)</f>
        <v>0</v>
      </c>
      <c r="B4" s="1">
        <v>40391.375000319997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</row>
    <row r="5" spans="1:8" x14ac:dyDescent="0.25">
      <c r="A5">
        <f t="shared" ref="A5:A68" ca="1" si="0">OFFSET(E5,0,$A$2)</f>
        <v>0</v>
      </c>
      <c r="B5" s="1">
        <v>40391.416666990001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</row>
    <row r="6" spans="1:8" x14ac:dyDescent="0.25">
      <c r="A6">
        <f t="shared" ca="1" si="0"/>
        <v>0</v>
      </c>
      <c r="B6" s="1">
        <v>40391.458333659997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</row>
    <row r="7" spans="1:8" x14ac:dyDescent="0.25">
      <c r="A7">
        <f t="shared" ca="1" si="0"/>
        <v>0</v>
      </c>
      <c r="B7" s="1">
        <v>40391.500000319997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</row>
    <row r="8" spans="1:8" x14ac:dyDescent="0.25">
      <c r="A8">
        <f t="shared" ca="1" si="0"/>
        <v>0</v>
      </c>
      <c r="B8" s="1">
        <v>40391.541666990001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</row>
    <row r="9" spans="1:8" x14ac:dyDescent="0.25">
      <c r="A9">
        <f t="shared" ca="1" si="0"/>
        <v>0</v>
      </c>
      <c r="B9" s="1">
        <v>40391.583333659997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</row>
    <row r="10" spans="1:8" x14ac:dyDescent="0.25">
      <c r="A10">
        <f t="shared" ca="1" si="0"/>
        <v>0</v>
      </c>
      <c r="B10" s="1">
        <v>40391.625000319997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</row>
    <row r="11" spans="1:8" x14ac:dyDescent="0.25">
      <c r="A11">
        <f t="shared" ca="1" si="0"/>
        <v>0</v>
      </c>
      <c r="B11" s="1">
        <v>40391.666666990001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</row>
    <row r="12" spans="1:8" x14ac:dyDescent="0.25">
      <c r="A12">
        <f t="shared" ca="1" si="0"/>
        <v>0</v>
      </c>
      <c r="B12" s="1">
        <v>40391.708333659997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</row>
    <row r="13" spans="1:8" x14ac:dyDescent="0.25">
      <c r="A13">
        <f t="shared" ca="1" si="0"/>
        <v>0</v>
      </c>
      <c r="B13" s="1">
        <v>40391.750000319997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</row>
    <row r="14" spans="1:8" x14ac:dyDescent="0.25">
      <c r="A14">
        <f t="shared" ca="1" si="0"/>
        <v>0</v>
      </c>
      <c r="B14" s="1">
        <v>40391.791666990001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</row>
    <row r="15" spans="1:8" x14ac:dyDescent="0.25">
      <c r="A15">
        <f t="shared" ca="1" si="0"/>
        <v>0</v>
      </c>
      <c r="B15" s="1">
        <v>40391.833333659997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</row>
    <row r="16" spans="1:8" x14ac:dyDescent="0.25">
      <c r="A16">
        <f t="shared" ca="1" si="0"/>
        <v>0</v>
      </c>
      <c r="B16" s="1">
        <v>40391.875000319997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</row>
    <row r="17" spans="1:8" x14ac:dyDescent="0.25">
      <c r="A17">
        <f t="shared" ca="1" si="0"/>
        <v>0</v>
      </c>
      <c r="B17" s="1">
        <v>40391.916666990001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</row>
    <row r="18" spans="1:8" x14ac:dyDescent="0.25">
      <c r="A18">
        <f t="shared" ca="1" si="0"/>
        <v>0</v>
      </c>
      <c r="B18" s="1">
        <v>40391.958333659997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</row>
    <row r="19" spans="1:8" x14ac:dyDescent="0.25">
      <c r="A19">
        <f t="shared" ca="1" si="0"/>
        <v>0</v>
      </c>
      <c r="B19" s="1">
        <v>40392.000000319997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</row>
    <row r="20" spans="1:8" x14ac:dyDescent="0.25">
      <c r="A20">
        <f t="shared" ca="1" si="0"/>
        <v>0</v>
      </c>
      <c r="B20" s="1">
        <v>40392.041666990001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</row>
    <row r="21" spans="1:8" x14ac:dyDescent="0.25">
      <c r="A21">
        <f t="shared" ca="1" si="0"/>
        <v>0</v>
      </c>
      <c r="B21" s="1">
        <v>40392.083333659997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</row>
    <row r="22" spans="1:8" x14ac:dyDescent="0.25">
      <c r="A22">
        <f t="shared" ca="1" si="0"/>
        <v>0</v>
      </c>
      <c r="B22" s="1">
        <v>40392.125000319997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</row>
    <row r="23" spans="1:8" x14ac:dyDescent="0.25">
      <c r="A23">
        <f t="shared" ca="1" si="0"/>
        <v>0</v>
      </c>
      <c r="B23" s="1">
        <v>40392.166666990001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</row>
    <row r="24" spans="1:8" x14ac:dyDescent="0.25">
      <c r="A24">
        <f t="shared" ca="1" si="0"/>
        <v>0</v>
      </c>
      <c r="B24" s="1">
        <v>40392.208333659997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</row>
    <row r="25" spans="1:8" x14ac:dyDescent="0.25">
      <c r="A25">
        <f t="shared" ca="1" si="0"/>
        <v>0</v>
      </c>
      <c r="B25" s="1">
        <v>40392.250000319997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</row>
    <row r="26" spans="1:8" x14ac:dyDescent="0.25">
      <c r="A26">
        <f t="shared" ca="1" si="0"/>
        <v>0</v>
      </c>
      <c r="B26" s="1">
        <v>40392.291666990001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</row>
    <row r="27" spans="1:8" x14ac:dyDescent="0.25">
      <c r="A27">
        <f t="shared" ca="1" si="0"/>
        <v>0</v>
      </c>
      <c r="B27" s="1">
        <v>40392.333333659997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</row>
    <row r="28" spans="1:8" x14ac:dyDescent="0.25">
      <c r="A28">
        <f t="shared" ca="1" si="0"/>
        <v>0</v>
      </c>
      <c r="B28" s="1">
        <v>40392.375000319997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</row>
    <row r="29" spans="1:8" x14ac:dyDescent="0.25">
      <c r="A29">
        <f t="shared" ca="1" si="0"/>
        <v>0</v>
      </c>
      <c r="B29" s="1">
        <v>40392.416666990001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</row>
    <row r="30" spans="1:8" x14ac:dyDescent="0.25">
      <c r="A30">
        <f t="shared" ca="1" si="0"/>
        <v>0</v>
      </c>
      <c r="B30" s="1">
        <v>40392.458333659997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</row>
    <row r="31" spans="1:8" x14ac:dyDescent="0.25">
      <c r="A31">
        <f t="shared" ca="1" si="0"/>
        <v>0</v>
      </c>
      <c r="B31" s="1">
        <v>40392.500000319997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</row>
    <row r="32" spans="1:8" x14ac:dyDescent="0.25">
      <c r="A32">
        <f t="shared" ca="1" si="0"/>
        <v>0</v>
      </c>
      <c r="B32" s="1">
        <v>40392.541666990001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</row>
    <row r="33" spans="1:8" x14ac:dyDescent="0.25">
      <c r="A33">
        <f t="shared" ca="1" si="0"/>
        <v>0</v>
      </c>
      <c r="B33" s="1">
        <v>40392.583333659997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</row>
    <row r="34" spans="1:8" x14ac:dyDescent="0.25">
      <c r="A34">
        <f t="shared" ca="1" si="0"/>
        <v>0</v>
      </c>
      <c r="B34" s="1">
        <v>40392.625000319997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</row>
    <row r="35" spans="1:8" x14ac:dyDescent="0.25">
      <c r="A35">
        <f t="shared" ca="1" si="0"/>
        <v>0</v>
      </c>
      <c r="B35" s="1">
        <v>40392.666666990001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</row>
    <row r="36" spans="1:8" x14ac:dyDescent="0.25">
      <c r="A36">
        <f t="shared" ca="1" si="0"/>
        <v>0</v>
      </c>
      <c r="B36" s="1">
        <v>40392.708333659997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</row>
    <row r="37" spans="1:8" x14ac:dyDescent="0.25">
      <c r="A37">
        <f t="shared" ca="1" si="0"/>
        <v>0</v>
      </c>
      <c r="B37" s="1">
        <v>40392.750000319997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</row>
    <row r="38" spans="1:8" x14ac:dyDescent="0.25">
      <c r="A38">
        <f t="shared" ca="1" si="0"/>
        <v>0</v>
      </c>
      <c r="B38" s="1">
        <v>40392.791666990001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</row>
    <row r="39" spans="1:8" x14ac:dyDescent="0.25">
      <c r="A39">
        <f t="shared" ca="1" si="0"/>
        <v>0</v>
      </c>
      <c r="B39" s="1">
        <v>40392.833333659997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</row>
    <row r="40" spans="1:8" x14ac:dyDescent="0.25">
      <c r="A40">
        <f t="shared" ca="1" si="0"/>
        <v>0</v>
      </c>
      <c r="B40" s="1">
        <v>40392.875000319997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</row>
    <row r="41" spans="1:8" x14ac:dyDescent="0.25">
      <c r="A41">
        <f t="shared" ca="1" si="0"/>
        <v>0</v>
      </c>
      <c r="B41" s="1">
        <v>40392.916666990001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</row>
    <row r="42" spans="1:8" x14ac:dyDescent="0.25">
      <c r="A42">
        <f t="shared" ca="1" si="0"/>
        <v>0</v>
      </c>
      <c r="B42" s="1">
        <v>40392.958333659997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8" x14ac:dyDescent="0.25">
      <c r="A43">
        <f t="shared" ca="1" si="0"/>
        <v>0</v>
      </c>
      <c r="B43" s="1">
        <v>40393.000000319997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</row>
    <row r="44" spans="1:8" x14ac:dyDescent="0.25">
      <c r="A44">
        <f t="shared" ca="1" si="0"/>
        <v>0</v>
      </c>
      <c r="B44" s="1">
        <v>40393.041666990001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</row>
    <row r="45" spans="1:8" x14ac:dyDescent="0.25">
      <c r="A45">
        <f t="shared" ca="1" si="0"/>
        <v>0</v>
      </c>
      <c r="B45" s="1">
        <v>40393.083333659997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</row>
    <row r="46" spans="1:8" x14ac:dyDescent="0.25">
      <c r="A46">
        <f t="shared" ca="1" si="0"/>
        <v>0</v>
      </c>
      <c r="B46" s="1">
        <v>40393.125000319997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</row>
    <row r="47" spans="1:8" x14ac:dyDescent="0.25">
      <c r="A47">
        <f t="shared" ca="1" si="0"/>
        <v>0</v>
      </c>
      <c r="B47" s="1">
        <v>40393.166666990001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</row>
    <row r="48" spans="1:8" x14ac:dyDescent="0.25">
      <c r="A48">
        <f t="shared" ca="1" si="0"/>
        <v>0</v>
      </c>
      <c r="B48" s="1">
        <v>40393.208333659997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</row>
    <row r="49" spans="1:8" x14ac:dyDescent="0.25">
      <c r="A49">
        <f t="shared" ca="1" si="0"/>
        <v>0</v>
      </c>
      <c r="B49" s="1">
        <v>40393.250000319997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</row>
    <row r="50" spans="1:8" x14ac:dyDescent="0.25">
      <c r="A50">
        <f t="shared" ca="1" si="0"/>
        <v>0</v>
      </c>
      <c r="B50" s="1">
        <v>40393.291666990001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</row>
    <row r="51" spans="1:8" x14ac:dyDescent="0.25">
      <c r="A51">
        <f t="shared" ca="1" si="0"/>
        <v>0</v>
      </c>
      <c r="B51" s="1">
        <v>40393.333333659997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</row>
    <row r="52" spans="1:8" x14ac:dyDescent="0.25">
      <c r="A52">
        <f t="shared" ca="1" si="0"/>
        <v>0</v>
      </c>
      <c r="B52" s="1">
        <v>40393.375000319997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</row>
    <row r="53" spans="1:8" x14ac:dyDescent="0.25">
      <c r="A53">
        <f t="shared" ca="1" si="0"/>
        <v>0</v>
      </c>
      <c r="B53" s="1">
        <v>40393.416666990001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</row>
    <row r="54" spans="1:8" x14ac:dyDescent="0.25">
      <c r="A54">
        <f t="shared" ca="1" si="0"/>
        <v>0</v>
      </c>
      <c r="B54" s="1">
        <v>40393.458333659997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</row>
    <row r="55" spans="1:8" x14ac:dyDescent="0.25">
      <c r="A55">
        <f t="shared" ca="1" si="0"/>
        <v>0</v>
      </c>
      <c r="B55" s="1">
        <v>40393.500000319997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</row>
    <row r="56" spans="1:8" x14ac:dyDescent="0.25">
      <c r="A56">
        <f t="shared" ca="1" si="0"/>
        <v>0</v>
      </c>
      <c r="B56" s="1">
        <v>40393.541666990001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</row>
    <row r="57" spans="1:8" x14ac:dyDescent="0.25">
      <c r="A57">
        <f t="shared" ca="1" si="0"/>
        <v>0</v>
      </c>
      <c r="B57" s="1">
        <v>40393.583333659997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</row>
    <row r="58" spans="1:8" x14ac:dyDescent="0.25">
      <c r="A58">
        <f t="shared" ca="1" si="0"/>
        <v>0</v>
      </c>
      <c r="B58" s="1">
        <v>40393.625000319997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</row>
    <row r="59" spans="1:8" x14ac:dyDescent="0.25">
      <c r="A59">
        <f t="shared" ca="1" si="0"/>
        <v>0</v>
      </c>
      <c r="B59" s="1">
        <v>40393.666666990001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</row>
    <row r="60" spans="1:8" x14ac:dyDescent="0.25">
      <c r="A60">
        <f t="shared" ca="1" si="0"/>
        <v>0</v>
      </c>
      <c r="B60" s="1">
        <v>40393.708333659997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</row>
    <row r="61" spans="1:8" x14ac:dyDescent="0.25">
      <c r="A61">
        <f t="shared" ca="1" si="0"/>
        <v>0</v>
      </c>
      <c r="B61" s="1">
        <v>40393.750000319997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</row>
    <row r="62" spans="1:8" x14ac:dyDescent="0.25">
      <c r="A62">
        <f t="shared" ca="1" si="0"/>
        <v>0</v>
      </c>
      <c r="B62" s="1">
        <v>40393.791666990001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</row>
    <row r="63" spans="1:8" x14ac:dyDescent="0.25">
      <c r="A63">
        <f t="shared" ca="1" si="0"/>
        <v>0</v>
      </c>
      <c r="B63" s="1">
        <v>40393.833333659997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</row>
    <row r="64" spans="1:8" x14ac:dyDescent="0.25">
      <c r="A64">
        <f t="shared" ca="1" si="0"/>
        <v>0</v>
      </c>
      <c r="B64" s="1">
        <v>40393.875000319997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</row>
    <row r="65" spans="1:8" x14ac:dyDescent="0.25">
      <c r="A65">
        <f t="shared" ca="1" si="0"/>
        <v>0</v>
      </c>
      <c r="B65" s="1">
        <v>40393.916666990001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</row>
    <row r="66" spans="1:8" x14ac:dyDescent="0.25">
      <c r="A66">
        <f t="shared" ca="1" si="0"/>
        <v>0</v>
      </c>
      <c r="B66" s="1">
        <v>40393.958333659997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</row>
    <row r="67" spans="1:8" x14ac:dyDescent="0.25">
      <c r="A67">
        <f t="shared" ca="1" si="0"/>
        <v>0</v>
      </c>
      <c r="B67" s="1">
        <v>40394.000000319997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</row>
    <row r="68" spans="1:8" x14ac:dyDescent="0.25">
      <c r="A68">
        <f t="shared" ca="1" si="0"/>
        <v>0</v>
      </c>
      <c r="B68" s="1">
        <v>40394.041666990001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</row>
    <row r="69" spans="1:8" x14ac:dyDescent="0.25">
      <c r="A69">
        <f t="shared" ref="A69:A132" ca="1" si="1">OFFSET(E69,0,$A$2)</f>
        <v>0</v>
      </c>
      <c r="B69" s="1">
        <v>40394.083333659997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</row>
    <row r="70" spans="1:8" x14ac:dyDescent="0.25">
      <c r="A70">
        <f t="shared" ca="1" si="1"/>
        <v>0</v>
      </c>
      <c r="B70" s="1">
        <v>40394.125000319997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</row>
    <row r="71" spans="1:8" x14ac:dyDescent="0.25">
      <c r="A71">
        <f t="shared" ca="1" si="1"/>
        <v>0</v>
      </c>
      <c r="B71" s="1">
        <v>40394.166666990001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</row>
    <row r="72" spans="1:8" x14ac:dyDescent="0.25">
      <c r="A72">
        <f t="shared" ca="1" si="1"/>
        <v>0</v>
      </c>
      <c r="B72" s="1">
        <v>40394.208333659997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</row>
    <row r="73" spans="1:8" x14ac:dyDescent="0.25">
      <c r="A73">
        <f t="shared" ca="1" si="1"/>
        <v>0</v>
      </c>
      <c r="B73" s="1">
        <v>40394.250000319997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</row>
    <row r="74" spans="1:8" x14ac:dyDescent="0.25">
      <c r="A74">
        <f t="shared" ca="1" si="1"/>
        <v>0</v>
      </c>
      <c r="B74" s="1">
        <v>40394.291666990001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</row>
    <row r="75" spans="1:8" x14ac:dyDescent="0.25">
      <c r="A75">
        <f t="shared" ca="1" si="1"/>
        <v>0</v>
      </c>
      <c r="B75" s="1">
        <v>40394.333333659997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</row>
    <row r="76" spans="1:8" x14ac:dyDescent="0.25">
      <c r="A76">
        <f t="shared" ca="1" si="1"/>
        <v>0</v>
      </c>
      <c r="B76" s="1">
        <v>40394.375000319997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</row>
    <row r="77" spans="1:8" x14ac:dyDescent="0.25">
      <c r="A77">
        <f t="shared" ca="1" si="1"/>
        <v>0</v>
      </c>
      <c r="B77" s="1">
        <v>40394.416666990001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</row>
    <row r="78" spans="1:8" x14ac:dyDescent="0.25">
      <c r="A78">
        <f t="shared" ca="1" si="1"/>
        <v>0</v>
      </c>
      <c r="B78" s="1">
        <v>40394.458333659997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</row>
    <row r="79" spans="1:8" x14ac:dyDescent="0.25">
      <c r="A79">
        <f t="shared" ca="1" si="1"/>
        <v>0</v>
      </c>
      <c r="B79" s="1">
        <v>40394.500000319997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</row>
    <row r="80" spans="1:8" x14ac:dyDescent="0.25">
      <c r="A80">
        <f t="shared" ca="1" si="1"/>
        <v>0</v>
      </c>
      <c r="B80" s="1">
        <v>40394.541666990001</v>
      </c>
      <c r="C80">
        <v>0.17</v>
      </c>
      <c r="D80">
        <v>0.17</v>
      </c>
      <c r="E80">
        <v>0</v>
      </c>
      <c r="F80">
        <v>0</v>
      </c>
      <c r="G80">
        <v>0.17</v>
      </c>
      <c r="H80">
        <v>0</v>
      </c>
    </row>
    <row r="81" spans="1:8" x14ac:dyDescent="0.25">
      <c r="A81">
        <f t="shared" ca="1" si="1"/>
        <v>0</v>
      </c>
      <c r="B81" s="1">
        <v>40394.583333659997</v>
      </c>
      <c r="C81">
        <v>0.17</v>
      </c>
      <c r="D81">
        <v>0.17</v>
      </c>
      <c r="E81">
        <v>0</v>
      </c>
      <c r="F81">
        <v>0</v>
      </c>
      <c r="G81">
        <v>0.17</v>
      </c>
      <c r="H81">
        <v>0</v>
      </c>
    </row>
    <row r="82" spans="1:8" x14ac:dyDescent="0.25">
      <c r="A82">
        <f t="shared" ca="1" si="1"/>
        <v>0</v>
      </c>
      <c r="B82" s="1">
        <v>40394.625000319997</v>
      </c>
      <c r="C82">
        <v>0.17</v>
      </c>
      <c r="D82">
        <v>0.17</v>
      </c>
      <c r="E82">
        <v>0</v>
      </c>
      <c r="F82">
        <v>0</v>
      </c>
      <c r="G82">
        <v>0.17</v>
      </c>
      <c r="H82">
        <v>0</v>
      </c>
    </row>
    <row r="83" spans="1:8" x14ac:dyDescent="0.25">
      <c r="A83">
        <f t="shared" ca="1" si="1"/>
        <v>0</v>
      </c>
      <c r="B83" s="1">
        <v>40394.666666990001</v>
      </c>
      <c r="C83">
        <v>0.17</v>
      </c>
      <c r="D83">
        <v>0.17</v>
      </c>
      <c r="E83">
        <v>0</v>
      </c>
      <c r="F83">
        <v>0</v>
      </c>
      <c r="G83">
        <v>0.17</v>
      </c>
      <c r="H83">
        <v>0</v>
      </c>
    </row>
    <row r="84" spans="1:8" x14ac:dyDescent="0.25">
      <c r="A84">
        <f t="shared" ca="1" si="1"/>
        <v>0</v>
      </c>
      <c r="B84" s="1">
        <v>40394.708333659997</v>
      </c>
      <c r="C84">
        <v>0.17</v>
      </c>
      <c r="D84">
        <v>0.17</v>
      </c>
      <c r="E84">
        <v>0</v>
      </c>
      <c r="F84">
        <v>0</v>
      </c>
      <c r="G84">
        <v>0.17</v>
      </c>
      <c r="H84">
        <v>0</v>
      </c>
    </row>
    <row r="85" spans="1:8" x14ac:dyDescent="0.25">
      <c r="A85">
        <f t="shared" ca="1" si="1"/>
        <v>0</v>
      </c>
      <c r="B85" s="1">
        <v>40394.750000319997</v>
      </c>
      <c r="C85">
        <v>0.17</v>
      </c>
      <c r="D85">
        <v>0.17</v>
      </c>
      <c r="E85">
        <v>0</v>
      </c>
      <c r="F85">
        <v>0</v>
      </c>
      <c r="G85">
        <v>0.17</v>
      </c>
      <c r="H85">
        <v>0</v>
      </c>
    </row>
    <row r="86" spans="1:8" x14ac:dyDescent="0.25">
      <c r="A86">
        <f t="shared" ca="1" si="1"/>
        <v>0</v>
      </c>
      <c r="B86" s="1">
        <v>40394.791666990001</v>
      </c>
      <c r="C86">
        <v>0.17</v>
      </c>
      <c r="D86">
        <v>0.17</v>
      </c>
      <c r="E86">
        <v>0</v>
      </c>
      <c r="F86">
        <v>0</v>
      </c>
      <c r="G86">
        <v>0.17</v>
      </c>
      <c r="H86">
        <v>0</v>
      </c>
    </row>
    <row r="87" spans="1:8" x14ac:dyDescent="0.25">
      <c r="A87">
        <f t="shared" ca="1" si="1"/>
        <v>0</v>
      </c>
      <c r="B87" s="1">
        <v>40394.833333659997</v>
      </c>
      <c r="C87">
        <v>0.17</v>
      </c>
      <c r="D87">
        <v>0.17</v>
      </c>
      <c r="E87">
        <v>0</v>
      </c>
      <c r="F87">
        <v>0</v>
      </c>
      <c r="G87">
        <v>0.17</v>
      </c>
      <c r="H87">
        <v>0</v>
      </c>
    </row>
    <row r="88" spans="1:8" x14ac:dyDescent="0.25">
      <c r="A88">
        <f t="shared" ca="1" si="1"/>
        <v>0</v>
      </c>
      <c r="B88" s="1">
        <v>40394.875000319997</v>
      </c>
      <c r="C88">
        <v>0.17</v>
      </c>
      <c r="D88">
        <v>0.17</v>
      </c>
      <c r="E88">
        <v>0</v>
      </c>
      <c r="F88">
        <v>0</v>
      </c>
      <c r="G88">
        <v>0.17</v>
      </c>
      <c r="H88">
        <v>0</v>
      </c>
    </row>
    <row r="89" spans="1:8" x14ac:dyDescent="0.25">
      <c r="A89">
        <f t="shared" ca="1" si="1"/>
        <v>0</v>
      </c>
      <c r="B89" s="1">
        <v>40394.916666990001</v>
      </c>
      <c r="C89">
        <v>0.17</v>
      </c>
      <c r="D89">
        <v>0.17</v>
      </c>
      <c r="E89">
        <v>0</v>
      </c>
      <c r="F89">
        <v>0</v>
      </c>
      <c r="G89">
        <v>0.17</v>
      </c>
      <c r="H89">
        <v>0</v>
      </c>
    </row>
    <row r="90" spans="1:8" x14ac:dyDescent="0.25">
      <c r="A90">
        <f t="shared" ca="1" si="1"/>
        <v>0</v>
      </c>
      <c r="B90" s="1">
        <v>40394.958333659997</v>
      </c>
      <c r="C90">
        <v>0.17</v>
      </c>
      <c r="D90">
        <v>0.17</v>
      </c>
      <c r="E90">
        <v>0</v>
      </c>
      <c r="F90">
        <v>0</v>
      </c>
      <c r="G90">
        <v>0.17</v>
      </c>
      <c r="H90">
        <v>0</v>
      </c>
    </row>
    <row r="91" spans="1:8" x14ac:dyDescent="0.25">
      <c r="A91">
        <f t="shared" ca="1" si="1"/>
        <v>0</v>
      </c>
      <c r="B91" s="1">
        <v>40395.000000319997</v>
      </c>
      <c r="C91">
        <v>0.17</v>
      </c>
      <c r="D91">
        <v>0.17</v>
      </c>
      <c r="E91">
        <v>0</v>
      </c>
      <c r="F91">
        <v>0</v>
      </c>
      <c r="G91">
        <v>0.17</v>
      </c>
      <c r="H91">
        <v>0</v>
      </c>
    </row>
    <row r="92" spans="1:8" x14ac:dyDescent="0.25">
      <c r="A92">
        <f t="shared" ca="1" si="1"/>
        <v>0</v>
      </c>
      <c r="B92" s="1">
        <v>40395.041666990001</v>
      </c>
      <c r="C92">
        <v>0.17</v>
      </c>
      <c r="D92">
        <v>0.17</v>
      </c>
      <c r="E92">
        <v>0</v>
      </c>
      <c r="F92">
        <v>0</v>
      </c>
      <c r="G92">
        <v>0.17</v>
      </c>
      <c r="H92">
        <v>0</v>
      </c>
    </row>
    <row r="93" spans="1:8" x14ac:dyDescent="0.25">
      <c r="A93">
        <f t="shared" ca="1" si="1"/>
        <v>0</v>
      </c>
      <c r="B93" s="1">
        <v>40395.083333659997</v>
      </c>
      <c r="C93">
        <v>0.17</v>
      </c>
      <c r="D93">
        <v>0.17</v>
      </c>
      <c r="E93">
        <v>0</v>
      </c>
      <c r="F93">
        <v>0</v>
      </c>
      <c r="G93">
        <v>0.17</v>
      </c>
      <c r="H93">
        <v>0</v>
      </c>
    </row>
    <row r="94" spans="1:8" x14ac:dyDescent="0.25">
      <c r="A94">
        <f t="shared" ca="1" si="1"/>
        <v>0</v>
      </c>
      <c r="B94" s="1">
        <v>40395.125000319997</v>
      </c>
      <c r="C94">
        <v>0.17</v>
      </c>
      <c r="D94">
        <v>0.17</v>
      </c>
      <c r="E94">
        <v>0</v>
      </c>
      <c r="F94">
        <v>0</v>
      </c>
      <c r="G94">
        <v>0.17</v>
      </c>
      <c r="H94">
        <v>0</v>
      </c>
    </row>
    <row r="95" spans="1:8" x14ac:dyDescent="0.25">
      <c r="A95">
        <f t="shared" ca="1" si="1"/>
        <v>0</v>
      </c>
      <c r="B95" s="1">
        <v>40395.166666990001</v>
      </c>
      <c r="C95">
        <v>0.17</v>
      </c>
      <c r="D95">
        <v>0.17</v>
      </c>
      <c r="E95">
        <v>0</v>
      </c>
      <c r="F95">
        <v>0</v>
      </c>
      <c r="G95">
        <v>0.17</v>
      </c>
      <c r="H95">
        <v>0</v>
      </c>
    </row>
    <row r="96" spans="1:8" x14ac:dyDescent="0.25">
      <c r="A96">
        <f t="shared" ca="1" si="1"/>
        <v>0</v>
      </c>
      <c r="B96" s="1">
        <v>40395.208333659997</v>
      </c>
      <c r="C96">
        <v>0.17</v>
      </c>
      <c r="D96">
        <v>0.17</v>
      </c>
      <c r="E96">
        <v>0</v>
      </c>
      <c r="F96">
        <v>0</v>
      </c>
      <c r="G96">
        <v>0.17</v>
      </c>
      <c r="H96">
        <v>0</v>
      </c>
    </row>
    <row r="97" spans="1:8" x14ac:dyDescent="0.25">
      <c r="A97">
        <f t="shared" ca="1" si="1"/>
        <v>0</v>
      </c>
      <c r="B97" s="1">
        <v>40395.250000319997</v>
      </c>
      <c r="C97">
        <v>0.17</v>
      </c>
      <c r="D97">
        <v>0.17</v>
      </c>
      <c r="E97">
        <v>0</v>
      </c>
      <c r="F97">
        <v>0</v>
      </c>
      <c r="G97">
        <v>0.17</v>
      </c>
      <c r="H97">
        <v>0</v>
      </c>
    </row>
    <row r="98" spans="1:8" x14ac:dyDescent="0.25">
      <c r="A98">
        <f t="shared" ca="1" si="1"/>
        <v>0</v>
      </c>
      <c r="B98" s="1">
        <v>40395.291666990001</v>
      </c>
      <c r="C98">
        <v>0.17</v>
      </c>
      <c r="D98">
        <v>0.17</v>
      </c>
      <c r="E98">
        <v>0</v>
      </c>
      <c r="F98">
        <v>0</v>
      </c>
      <c r="G98">
        <v>0.17</v>
      </c>
      <c r="H98">
        <v>0</v>
      </c>
    </row>
    <row r="99" spans="1:8" x14ac:dyDescent="0.25">
      <c r="A99">
        <f t="shared" ca="1" si="1"/>
        <v>0</v>
      </c>
      <c r="B99" s="1">
        <v>40395.333333659997</v>
      </c>
      <c r="C99">
        <v>0.17</v>
      </c>
      <c r="D99">
        <v>0.17</v>
      </c>
      <c r="E99">
        <v>0</v>
      </c>
      <c r="F99">
        <v>0</v>
      </c>
      <c r="G99">
        <v>0.17</v>
      </c>
      <c r="H99">
        <v>0</v>
      </c>
    </row>
    <row r="100" spans="1:8" x14ac:dyDescent="0.25">
      <c r="A100">
        <f t="shared" ca="1" si="1"/>
        <v>0</v>
      </c>
      <c r="B100" s="1">
        <v>40395.375000319997</v>
      </c>
      <c r="C100">
        <v>0.17</v>
      </c>
      <c r="D100">
        <v>0.17</v>
      </c>
      <c r="E100">
        <v>0</v>
      </c>
      <c r="F100">
        <v>0</v>
      </c>
      <c r="G100">
        <v>0.17</v>
      </c>
      <c r="H100">
        <v>0</v>
      </c>
    </row>
    <row r="101" spans="1:8" x14ac:dyDescent="0.25">
      <c r="A101">
        <f t="shared" ca="1" si="1"/>
        <v>0</v>
      </c>
      <c r="B101" s="1">
        <v>40395.416666990001</v>
      </c>
      <c r="C101">
        <v>0.17</v>
      </c>
      <c r="D101">
        <v>0.17</v>
      </c>
      <c r="E101">
        <v>0</v>
      </c>
      <c r="F101">
        <v>0</v>
      </c>
      <c r="G101">
        <v>0.17</v>
      </c>
      <c r="H101">
        <v>0</v>
      </c>
    </row>
    <row r="102" spans="1:8" x14ac:dyDescent="0.25">
      <c r="A102">
        <f t="shared" ca="1" si="1"/>
        <v>0</v>
      </c>
      <c r="B102" s="1">
        <v>40395.458333659997</v>
      </c>
      <c r="C102">
        <v>0.17</v>
      </c>
      <c r="D102">
        <v>0.17</v>
      </c>
      <c r="E102">
        <v>0</v>
      </c>
      <c r="F102">
        <v>0</v>
      </c>
      <c r="G102">
        <v>0.17</v>
      </c>
      <c r="H102">
        <v>0</v>
      </c>
    </row>
    <row r="103" spans="1:8" x14ac:dyDescent="0.25">
      <c r="A103">
        <f t="shared" ca="1" si="1"/>
        <v>0</v>
      </c>
      <c r="B103" s="1">
        <v>40395.500000319997</v>
      </c>
      <c r="C103">
        <v>0.17</v>
      </c>
      <c r="D103">
        <v>0.17</v>
      </c>
      <c r="E103">
        <v>0</v>
      </c>
      <c r="F103">
        <v>0</v>
      </c>
      <c r="G103">
        <v>0.17</v>
      </c>
      <c r="H103">
        <v>0</v>
      </c>
    </row>
    <row r="104" spans="1:8" x14ac:dyDescent="0.25">
      <c r="A104">
        <f t="shared" ca="1" si="1"/>
        <v>0</v>
      </c>
      <c r="B104" s="1">
        <v>40395.541666990001</v>
      </c>
      <c r="C104">
        <v>0.17</v>
      </c>
      <c r="D104">
        <v>0.17</v>
      </c>
      <c r="E104">
        <v>0</v>
      </c>
      <c r="F104">
        <v>0</v>
      </c>
      <c r="G104">
        <v>0.17</v>
      </c>
      <c r="H104">
        <v>0</v>
      </c>
    </row>
    <row r="105" spans="1:8" x14ac:dyDescent="0.25">
      <c r="A105">
        <f t="shared" ca="1" si="1"/>
        <v>0</v>
      </c>
      <c r="B105" s="1">
        <v>40395.583333659997</v>
      </c>
      <c r="C105">
        <v>0.17</v>
      </c>
      <c r="D105">
        <v>0.17</v>
      </c>
      <c r="E105">
        <v>0</v>
      </c>
      <c r="F105">
        <v>0</v>
      </c>
      <c r="G105">
        <v>0.17</v>
      </c>
      <c r="H105">
        <v>0</v>
      </c>
    </row>
    <row r="106" spans="1:8" x14ac:dyDescent="0.25">
      <c r="A106">
        <f t="shared" ca="1" si="1"/>
        <v>0</v>
      </c>
      <c r="B106" s="1">
        <v>40395.625000319997</v>
      </c>
      <c r="C106">
        <v>0.17</v>
      </c>
      <c r="D106">
        <v>0.17</v>
      </c>
      <c r="E106">
        <v>0</v>
      </c>
      <c r="F106">
        <v>0</v>
      </c>
      <c r="G106">
        <v>0.17</v>
      </c>
      <c r="H106">
        <v>0</v>
      </c>
    </row>
    <row r="107" spans="1:8" x14ac:dyDescent="0.25">
      <c r="A107">
        <f t="shared" ca="1" si="1"/>
        <v>0</v>
      </c>
      <c r="B107" s="1">
        <v>40395.666666990001</v>
      </c>
      <c r="C107">
        <v>0.17</v>
      </c>
      <c r="D107">
        <v>0.17</v>
      </c>
      <c r="E107">
        <v>0</v>
      </c>
      <c r="F107">
        <v>0</v>
      </c>
      <c r="G107">
        <v>0.17</v>
      </c>
      <c r="H107">
        <v>0</v>
      </c>
    </row>
    <row r="108" spans="1:8" x14ac:dyDescent="0.25">
      <c r="A108">
        <f t="shared" ca="1" si="1"/>
        <v>0</v>
      </c>
      <c r="B108" s="1">
        <v>40395.708333659997</v>
      </c>
      <c r="C108">
        <v>0.17</v>
      </c>
      <c r="D108">
        <v>0.17</v>
      </c>
      <c r="E108">
        <v>0</v>
      </c>
      <c r="F108">
        <v>0</v>
      </c>
      <c r="G108">
        <v>0.17</v>
      </c>
      <c r="H108">
        <v>0</v>
      </c>
    </row>
    <row r="109" spans="1:8" x14ac:dyDescent="0.25">
      <c r="A109">
        <f t="shared" ca="1" si="1"/>
        <v>0</v>
      </c>
      <c r="B109" s="1">
        <v>40395.750000319997</v>
      </c>
      <c r="C109">
        <v>0.17</v>
      </c>
      <c r="D109">
        <v>0.17</v>
      </c>
      <c r="E109">
        <v>0</v>
      </c>
      <c r="F109">
        <v>0</v>
      </c>
      <c r="G109">
        <v>0.17</v>
      </c>
      <c r="H109">
        <v>0</v>
      </c>
    </row>
    <row r="110" spans="1:8" x14ac:dyDescent="0.25">
      <c r="A110">
        <f t="shared" ca="1" si="1"/>
        <v>0</v>
      </c>
      <c r="B110" s="1">
        <v>40395.791666990001</v>
      </c>
      <c r="C110">
        <v>0.17</v>
      </c>
      <c r="D110">
        <v>0.17</v>
      </c>
      <c r="E110">
        <v>0</v>
      </c>
      <c r="F110">
        <v>0</v>
      </c>
      <c r="G110">
        <v>0.17</v>
      </c>
      <c r="H110">
        <v>0</v>
      </c>
    </row>
    <row r="111" spans="1:8" x14ac:dyDescent="0.25">
      <c r="A111">
        <f t="shared" ca="1" si="1"/>
        <v>0</v>
      </c>
      <c r="B111" s="1">
        <v>40395.833333659997</v>
      </c>
      <c r="C111">
        <v>0.17</v>
      </c>
      <c r="D111">
        <v>0.17</v>
      </c>
      <c r="E111">
        <v>0</v>
      </c>
      <c r="F111">
        <v>0</v>
      </c>
      <c r="G111">
        <v>0.17</v>
      </c>
      <c r="H111">
        <v>0</v>
      </c>
    </row>
    <row r="112" spans="1:8" x14ac:dyDescent="0.25">
      <c r="A112">
        <f t="shared" ca="1" si="1"/>
        <v>0</v>
      </c>
      <c r="B112" s="1">
        <v>40395.875000319997</v>
      </c>
      <c r="C112">
        <v>0.17</v>
      </c>
      <c r="D112">
        <v>0.17</v>
      </c>
      <c r="E112">
        <v>0</v>
      </c>
      <c r="F112">
        <v>0</v>
      </c>
      <c r="G112">
        <v>0.17</v>
      </c>
      <c r="H112">
        <v>0</v>
      </c>
    </row>
    <row r="113" spans="1:8" x14ac:dyDescent="0.25">
      <c r="A113">
        <f t="shared" ca="1" si="1"/>
        <v>0</v>
      </c>
      <c r="B113" s="1">
        <v>40395.916666990001</v>
      </c>
      <c r="C113">
        <v>0.17</v>
      </c>
      <c r="D113">
        <v>0.17</v>
      </c>
      <c r="E113">
        <v>0</v>
      </c>
      <c r="F113">
        <v>0</v>
      </c>
      <c r="G113">
        <v>0.17</v>
      </c>
      <c r="H113">
        <v>0</v>
      </c>
    </row>
    <row r="114" spans="1:8" x14ac:dyDescent="0.25">
      <c r="A114">
        <f t="shared" ca="1" si="1"/>
        <v>0</v>
      </c>
      <c r="B114" s="1">
        <v>40395.958333659997</v>
      </c>
      <c r="C114">
        <v>0.17</v>
      </c>
      <c r="D114">
        <v>0.17</v>
      </c>
      <c r="E114">
        <v>0</v>
      </c>
      <c r="F114">
        <v>0</v>
      </c>
      <c r="G114">
        <v>0.17</v>
      </c>
      <c r="H114">
        <v>0</v>
      </c>
    </row>
    <row r="115" spans="1:8" x14ac:dyDescent="0.25">
      <c r="A115">
        <f t="shared" ca="1" si="1"/>
        <v>0</v>
      </c>
      <c r="B115" s="1">
        <v>40396.000000319997</v>
      </c>
      <c r="C115">
        <v>0.17</v>
      </c>
      <c r="D115">
        <v>0.17</v>
      </c>
      <c r="E115">
        <v>0</v>
      </c>
      <c r="F115">
        <v>0</v>
      </c>
      <c r="G115">
        <v>0.17</v>
      </c>
      <c r="H115">
        <v>0</v>
      </c>
    </row>
    <row r="116" spans="1:8" x14ac:dyDescent="0.25">
      <c r="A116">
        <f t="shared" ca="1" si="1"/>
        <v>0</v>
      </c>
      <c r="B116" s="1">
        <v>40396.041666990001</v>
      </c>
      <c r="C116">
        <v>0.17</v>
      </c>
      <c r="D116">
        <v>0.17</v>
      </c>
      <c r="E116">
        <v>0</v>
      </c>
      <c r="F116">
        <v>0</v>
      </c>
      <c r="G116">
        <v>0.17</v>
      </c>
      <c r="H116">
        <v>0</v>
      </c>
    </row>
    <row r="117" spans="1:8" x14ac:dyDescent="0.25">
      <c r="A117">
        <f t="shared" ca="1" si="1"/>
        <v>0</v>
      </c>
      <c r="B117" s="1">
        <v>40396.083333659997</v>
      </c>
      <c r="C117">
        <v>0.17</v>
      </c>
      <c r="D117">
        <v>0.17</v>
      </c>
      <c r="E117">
        <v>0</v>
      </c>
      <c r="F117">
        <v>0</v>
      </c>
      <c r="G117">
        <v>0.17</v>
      </c>
      <c r="H117">
        <v>0</v>
      </c>
    </row>
    <row r="118" spans="1:8" x14ac:dyDescent="0.25">
      <c r="A118">
        <f t="shared" ca="1" si="1"/>
        <v>0</v>
      </c>
      <c r="B118" s="1">
        <v>40396.125000319997</v>
      </c>
      <c r="C118">
        <v>0.17</v>
      </c>
      <c r="D118">
        <v>0.17</v>
      </c>
      <c r="E118">
        <v>0</v>
      </c>
      <c r="F118">
        <v>0</v>
      </c>
      <c r="G118">
        <v>0.17</v>
      </c>
      <c r="H118">
        <v>0</v>
      </c>
    </row>
    <row r="119" spans="1:8" x14ac:dyDescent="0.25">
      <c r="A119">
        <f t="shared" ca="1" si="1"/>
        <v>0</v>
      </c>
      <c r="B119" s="1">
        <v>40396.166666990001</v>
      </c>
      <c r="C119">
        <v>0.17</v>
      </c>
      <c r="D119">
        <v>0.17</v>
      </c>
      <c r="E119">
        <v>0</v>
      </c>
      <c r="F119">
        <v>0</v>
      </c>
      <c r="G119">
        <v>0.17</v>
      </c>
      <c r="H119">
        <v>0</v>
      </c>
    </row>
    <row r="120" spans="1:8" x14ac:dyDescent="0.25">
      <c r="A120">
        <f t="shared" ca="1" si="1"/>
        <v>0</v>
      </c>
      <c r="B120" s="1">
        <v>40396.208333659997</v>
      </c>
      <c r="C120">
        <v>0.17</v>
      </c>
      <c r="D120">
        <v>0.17</v>
      </c>
      <c r="E120">
        <v>0</v>
      </c>
      <c r="F120">
        <v>0</v>
      </c>
      <c r="G120">
        <v>0.17</v>
      </c>
      <c r="H120">
        <v>0</v>
      </c>
    </row>
    <row r="121" spans="1:8" x14ac:dyDescent="0.25">
      <c r="A121">
        <f t="shared" ca="1" si="1"/>
        <v>0</v>
      </c>
      <c r="B121" s="1">
        <v>40396.250000319997</v>
      </c>
      <c r="C121">
        <v>0.17</v>
      </c>
      <c r="D121">
        <v>0.17</v>
      </c>
      <c r="E121">
        <v>0</v>
      </c>
      <c r="F121">
        <v>0</v>
      </c>
      <c r="G121">
        <v>0.17</v>
      </c>
      <c r="H121">
        <v>0</v>
      </c>
    </row>
    <row r="122" spans="1:8" x14ac:dyDescent="0.25">
      <c r="A122">
        <f t="shared" ca="1" si="1"/>
        <v>0</v>
      </c>
      <c r="B122" s="1">
        <v>40396.291666990001</v>
      </c>
      <c r="C122">
        <v>0.17</v>
      </c>
      <c r="D122">
        <v>0.17</v>
      </c>
      <c r="E122">
        <v>0</v>
      </c>
      <c r="F122">
        <v>0</v>
      </c>
      <c r="G122">
        <v>0.17</v>
      </c>
      <c r="H122">
        <v>0</v>
      </c>
    </row>
    <row r="123" spans="1:8" x14ac:dyDescent="0.25">
      <c r="A123">
        <f t="shared" ca="1" si="1"/>
        <v>0</v>
      </c>
      <c r="B123" s="1">
        <v>40396.333333659997</v>
      </c>
      <c r="C123">
        <v>0.17</v>
      </c>
      <c r="D123">
        <v>0.17</v>
      </c>
      <c r="E123">
        <v>0</v>
      </c>
      <c r="F123">
        <v>0</v>
      </c>
      <c r="G123">
        <v>0.17</v>
      </c>
      <c r="H123">
        <v>0</v>
      </c>
    </row>
    <row r="124" spans="1:8" x14ac:dyDescent="0.25">
      <c r="A124">
        <f t="shared" ca="1" si="1"/>
        <v>0</v>
      </c>
      <c r="B124" s="1">
        <v>40396.375000319997</v>
      </c>
      <c r="C124">
        <v>0.17</v>
      </c>
      <c r="D124">
        <v>0.17</v>
      </c>
      <c r="E124">
        <v>0</v>
      </c>
      <c r="F124">
        <v>0</v>
      </c>
      <c r="G124">
        <v>0.17</v>
      </c>
      <c r="H124">
        <v>0</v>
      </c>
    </row>
    <row r="125" spans="1:8" x14ac:dyDescent="0.25">
      <c r="A125">
        <f t="shared" ca="1" si="1"/>
        <v>0</v>
      </c>
      <c r="B125" s="1">
        <v>40396.416666990001</v>
      </c>
      <c r="C125">
        <v>0.17</v>
      </c>
      <c r="D125">
        <v>0.17</v>
      </c>
      <c r="E125">
        <v>0</v>
      </c>
      <c r="F125">
        <v>0</v>
      </c>
      <c r="G125">
        <v>0.17</v>
      </c>
      <c r="H125">
        <v>0</v>
      </c>
    </row>
    <row r="126" spans="1:8" x14ac:dyDescent="0.25">
      <c r="A126">
        <f t="shared" ca="1" si="1"/>
        <v>0</v>
      </c>
      <c r="B126" s="1">
        <v>40396.458333659997</v>
      </c>
      <c r="C126">
        <v>0.17</v>
      </c>
      <c r="D126">
        <v>0.17</v>
      </c>
      <c r="E126">
        <v>0</v>
      </c>
      <c r="F126">
        <v>0</v>
      </c>
      <c r="G126">
        <v>0.17</v>
      </c>
      <c r="H126">
        <v>0</v>
      </c>
    </row>
    <row r="127" spans="1:8" x14ac:dyDescent="0.25">
      <c r="A127">
        <f t="shared" ca="1" si="1"/>
        <v>0</v>
      </c>
      <c r="B127" s="1">
        <v>40396.500000319997</v>
      </c>
      <c r="C127">
        <v>0.17</v>
      </c>
      <c r="D127">
        <v>0.17</v>
      </c>
      <c r="E127">
        <v>0</v>
      </c>
      <c r="F127">
        <v>0</v>
      </c>
      <c r="G127">
        <v>0.17</v>
      </c>
      <c r="H127">
        <v>0</v>
      </c>
    </row>
    <row r="128" spans="1:8" x14ac:dyDescent="0.25">
      <c r="A128">
        <f t="shared" ca="1" si="1"/>
        <v>0</v>
      </c>
      <c r="B128" s="1">
        <v>40396.541666990001</v>
      </c>
      <c r="C128">
        <v>0.17</v>
      </c>
      <c r="D128">
        <v>0.17</v>
      </c>
      <c r="E128">
        <v>0</v>
      </c>
      <c r="F128">
        <v>0</v>
      </c>
      <c r="G128">
        <v>0.17</v>
      </c>
      <c r="H128">
        <v>0</v>
      </c>
    </row>
    <row r="129" spans="1:8" x14ac:dyDescent="0.25">
      <c r="A129">
        <f t="shared" ca="1" si="1"/>
        <v>0</v>
      </c>
      <c r="B129" s="1">
        <v>40396.583333659997</v>
      </c>
      <c r="C129">
        <v>0.17</v>
      </c>
      <c r="D129">
        <v>0.17</v>
      </c>
      <c r="E129">
        <v>0</v>
      </c>
      <c r="F129">
        <v>0</v>
      </c>
      <c r="G129">
        <v>0.17</v>
      </c>
      <c r="H129">
        <v>0</v>
      </c>
    </row>
    <row r="130" spans="1:8" x14ac:dyDescent="0.25">
      <c r="A130">
        <f t="shared" ca="1" si="1"/>
        <v>0</v>
      </c>
      <c r="B130" s="1">
        <v>40396.625000319997</v>
      </c>
      <c r="C130">
        <v>0.17</v>
      </c>
      <c r="D130">
        <v>0.17</v>
      </c>
      <c r="E130">
        <v>0</v>
      </c>
      <c r="F130">
        <v>0</v>
      </c>
      <c r="G130">
        <v>0.17</v>
      </c>
      <c r="H130">
        <v>0</v>
      </c>
    </row>
    <row r="131" spans="1:8" x14ac:dyDescent="0.25">
      <c r="A131">
        <f t="shared" ca="1" si="1"/>
        <v>0</v>
      </c>
      <c r="B131" s="1">
        <v>40396.666666990001</v>
      </c>
      <c r="C131">
        <v>0.17</v>
      </c>
      <c r="D131">
        <v>0.17</v>
      </c>
      <c r="E131">
        <v>0</v>
      </c>
      <c r="F131">
        <v>0</v>
      </c>
      <c r="G131">
        <v>0.17</v>
      </c>
      <c r="H131">
        <v>0</v>
      </c>
    </row>
    <row r="132" spans="1:8" x14ac:dyDescent="0.25">
      <c r="A132">
        <f t="shared" ca="1" si="1"/>
        <v>0</v>
      </c>
      <c r="B132" s="1">
        <v>40396.708333659997</v>
      </c>
      <c r="C132">
        <v>0.17</v>
      </c>
      <c r="D132">
        <v>0.17</v>
      </c>
      <c r="E132">
        <v>0</v>
      </c>
      <c r="F132">
        <v>0</v>
      </c>
      <c r="G132">
        <v>0.17</v>
      </c>
      <c r="H132">
        <v>0</v>
      </c>
    </row>
    <row r="133" spans="1:8" x14ac:dyDescent="0.25">
      <c r="A133">
        <f t="shared" ref="A133:A157" ca="1" si="2">OFFSET(E133,0,$A$2)</f>
        <v>0</v>
      </c>
      <c r="B133" s="1">
        <v>40396.750000319997</v>
      </c>
      <c r="C133">
        <v>0.17</v>
      </c>
      <c r="D133">
        <v>0.17</v>
      </c>
      <c r="E133">
        <v>0</v>
      </c>
      <c r="F133">
        <v>0</v>
      </c>
      <c r="G133">
        <v>0.17</v>
      </c>
      <c r="H133">
        <v>0</v>
      </c>
    </row>
    <row r="134" spans="1:8" x14ac:dyDescent="0.25">
      <c r="A134">
        <f t="shared" ca="1" si="2"/>
        <v>0</v>
      </c>
      <c r="B134" s="1">
        <v>40396.791666990001</v>
      </c>
      <c r="C134">
        <v>0.17</v>
      </c>
      <c r="D134">
        <v>0.17</v>
      </c>
      <c r="E134">
        <v>0</v>
      </c>
      <c r="F134">
        <v>0</v>
      </c>
      <c r="G134">
        <v>0.17</v>
      </c>
      <c r="H134">
        <v>0</v>
      </c>
    </row>
    <row r="135" spans="1:8" x14ac:dyDescent="0.25">
      <c r="A135">
        <f t="shared" ca="1" si="2"/>
        <v>0</v>
      </c>
      <c r="B135" s="1">
        <v>40396.833333659997</v>
      </c>
      <c r="C135">
        <v>0.17</v>
      </c>
      <c r="D135">
        <v>0.17</v>
      </c>
      <c r="E135">
        <v>0</v>
      </c>
      <c r="F135">
        <v>0</v>
      </c>
      <c r="G135">
        <v>0.17</v>
      </c>
      <c r="H135">
        <v>0</v>
      </c>
    </row>
    <row r="136" spans="1:8" x14ac:dyDescent="0.25">
      <c r="A136">
        <f t="shared" ca="1" si="2"/>
        <v>0</v>
      </c>
      <c r="B136" s="1">
        <v>40396.875000319997</v>
      </c>
      <c r="C136">
        <v>0.17</v>
      </c>
      <c r="D136">
        <v>0.17</v>
      </c>
      <c r="E136">
        <v>0</v>
      </c>
      <c r="F136">
        <v>0</v>
      </c>
      <c r="G136">
        <v>0.17</v>
      </c>
      <c r="H136">
        <v>0</v>
      </c>
    </row>
    <row r="137" spans="1:8" x14ac:dyDescent="0.25">
      <c r="A137">
        <f t="shared" ca="1" si="2"/>
        <v>0</v>
      </c>
      <c r="B137" s="1">
        <v>40396.916666990001</v>
      </c>
      <c r="C137">
        <v>0.17</v>
      </c>
      <c r="D137">
        <v>0.17</v>
      </c>
      <c r="E137">
        <v>0</v>
      </c>
      <c r="F137">
        <v>0</v>
      </c>
      <c r="G137">
        <v>0.17</v>
      </c>
      <c r="H137">
        <v>0</v>
      </c>
    </row>
    <row r="138" spans="1:8" x14ac:dyDescent="0.25">
      <c r="A138">
        <f t="shared" ca="1" si="2"/>
        <v>0</v>
      </c>
      <c r="B138" s="1">
        <v>40396.958333659997</v>
      </c>
      <c r="C138">
        <v>0.17</v>
      </c>
      <c r="D138">
        <v>0.17</v>
      </c>
      <c r="E138">
        <v>0</v>
      </c>
      <c r="F138">
        <v>0</v>
      </c>
      <c r="G138">
        <v>0.17</v>
      </c>
      <c r="H138">
        <v>0</v>
      </c>
    </row>
    <row r="139" spans="1:8" x14ac:dyDescent="0.25">
      <c r="A139">
        <f t="shared" ca="1" si="2"/>
        <v>0</v>
      </c>
      <c r="B139" s="1">
        <v>40397.000000319997</v>
      </c>
      <c r="C139">
        <v>0.17</v>
      </c>
      <c r="D139">
        <v>0.17</v>
      </c>
      <c r="E139">
        <v>0</v>
      </c>
      <c r="F139">
        <v>0</v>
      </c>
      <c r="G139">
        <v>0.17</v>
      </c>
      <c r="H139">
        <v>0</v>
      </c>
    </row>
    <row r="140" spans="1:8" x14ac:dyDescent="0.25">
      <c r="A140">
        <f t="shared" ca="1" si="2"/>
        <v>0</v>
      </c>
      <c r="B140" s="1">
        <v>40397.041666990001</v>
      </c>
      <c r="C140">
        <v>0.17</v>
      </c>
      <c r="D140">
        <v>0.17</v>
      </c>
      <c r="E140">
        <v>0</v>
      </c>
      <c r="F140">
        <v>0</v>
      </c>
      <c r="G140">
        <v>0.17</v>
      </c>
      <c r="H140">
        <v>0</v>
      </c>
    </row>
    <row r="141" spans="1:8" x14ac:dyDescent="0.25">
      <c r="A141">
        <f t="shared" ca="1" si="2"/>
        <v>0</v>
      </c>
      <c r="B141" s="1">
        <v>40397.083333659997</v>
      </c>
      <c r="C141">
        <v>0.17</v>
      </c>
      <c r="D141">
        <v>0.17</v>
      </c>
      <c r="E141">
        <v>0</v>
      </c>
      <c r="F141">
        <v>0</v>
      </c>
      <c r="G141">
        <v>0.17</v>
      </c>
      <c r="H141">
        <v>0</v>
      </c>
    </row>
    <row r="142" spans="1:8" x14ac:dyDescent="0.25">
      <c r="A142">
        <f t="shared" ca="1" si="2"/>
        <v>0</v>
      </c>
      <c r="B142" s="1">
        <v>40397.125000319997</v>
      </c>
      <c r="C142">
        <v>0.17</v>
      </c>
      <c r="D142">
        <v>0.17</v>
      </c>
      <c r="E142">
        <v>0</v>
      </c>
      <c r="F142">
        <v>0</v>
      </c>
      <c r="G142">
        <v>0.17</v>
      </c>
      <c r="H142">
        <v>0</v>
      </c>
    </row>
    <row r="143" spans="1:8" x14ac:dyDescent="0.25">
      <c r="A143">
        <f t="shared" ca="1" si="2"/>
        <v>0</v>
      </c>
      <c r="B143" s="1">
        <v>40397.166666990001</v>
      </c>
      <c r="C143">
        <v>0.17</v>
      </c>
      <c r="D143">
        <v>0.17</v>
      </c>
      <c r="E143">
        <v>0</v>
      </c>
      <c r="F143">
        <v>0</v>
      </c>
      <c r="G143">
        <v>0.17</v>
      </c>
      <c r="H143">
        <v>0</v>
      </c>
    </row>
    <row r="144" spans="1:8" x14ac:dyDescent="0.25">
      <c r="A144">
        <f t="shared" ca="1" si="2"/>
        <v>0</v>
      </c>
      <c r="B144" s="1">
        <v>40397.208333659997</v>
      </c>
      <c r="C144">
        <v>0.17</v>
      </c>
      <c r="D144">
        <v>0.17</v>
      </c>
      <c r="E144">
        <v>0</v>
      </c>
      <c r="F144">
        <v>0</v>
      </c>
      <c r="G144">
        <v>0.17</v>
      </c>
      <c r="H144">
        <v>0</v>
      </c>
    </row>
    <row r="145" spans="1:8" x14ac:dyDescent="0.25">
      <c r="A145">
        <f t="shared" ca="1" si="2"/>
        <v>0</v>
      </c>
      <c r="B145" s="1">
        <v>40397.250000319997</v>
      </c>
      <c r="C145">
        <v>0.17</v>
      </c>
      <c r="D145">
        <v>0.17</v>
      </c>
      <c r="E145">
        <v>0</v>
      </c>
      <c r="F145">
        <v>0</v>
      </c>
      <c r="G145">
        <v>0.17</v>
      </c>
      <c r="H145">
        <v>0</v>
      </c>
    </row>
    <row r="146" spans="1:8" x14ac:dyDescent="0.25">
      <c r="A146">
        <f t="shared" ca="1" si="2"/>
        <v>0</v>
      </c>
      <c r="B146" s="1">
        <v>40397.291666990001</v>
      </c>
      <c r="C146">
        <v>0.17</v>
      </c>
      <c r="D146">
        <v>0.17</v>
      </c>
      <c r="E146">
        <v>0</v>
      </c>
      <c r="F146">
        <v>0</v>
      </c>
      <c r="G146">
        <v>0.17</v>
      </c>
      <c r="H146">
        <v>0</v>
      </c>
    </row>
    <row r="147" spans="1:8" x14ac:dyDescent="0.25">
      <c r="A147">
        <f t="shared" ca="1" si="2"/>
        <v>0</v>
      </c>
      <c r="B147" s="1">
        <v>40397.333333659997</v>
      </c>
      <c r="C147">
        <v>0.17</v>
      </c>
      <c r="D147">
        <v>0.17</v>
      </c>
      <c r="E147">
        <v>0</v>
      </c>
      <c r="F147">
        <v>0</v>
      </c>
      <c r="G147">
        <v>0.17</v>
      </c>
      <c r="H147">
        <v>0</v>
      </c>
    </row>
    <row r="148" spans="1:8" x14ac:dyDescent="0.25">
      <c r="A148">
        <f t="shared" ca="1" si="2"/>
        <v>0</v>
      </c>
      <c r="B148" s="1">
        <v>40397.375000319997</v>
      </c>
      <c r="C148">
        <v>0.17</v>
      </c>
      <c r="D148">
        <v>0.17</v>
      </c>
      <c r="E148">
        <v>0</v>
      </c>
      <c r="F148">
        <v>0</v>
      </c>
      <c r="G148">
        <v>0.17</v>
      </c>
      <c r="H148">
        <v>0</v>
      </c>
    </row>
    <row r="149" spans="1:8" x14ac:dyDescent="0.25">
      <c r="A149">
        <f t="shared" ca="1" si="2"/>
        <v>0</v>
      </c>
      <c r="B149" s="1">
        <v>40397.416666990001</v>
      </c>
      <c r="C149">
        <v>0.17</v>
      </c>
      <c r="D149">
        <v>0.17</v>
      </c>
      <c r="E149">
        <v>0</v>
      </c>
      <c r="F149">
        <v>0</v>
      </c>
      <c r="G149">
        <v>0.17</v>
      </c>
      <c r="H149">
        <v>0</v>
      </c>
    </row>
    <row r="150" spans="1:8" x14ac:dyDescent="0.25">
      <c r="A150">
        <f t="shared" ca="1" si="2"/>
        <v>0</v>
      </c>
      <c r="B150" s="1">
        <v>40397.458333659997</v>
      </c>
      <c r="C150">
        <v>0.17</v>
      </c>
      <c r="D150">
        <v>0.17</v>
      </c>
      <c r="E150">
        <v>0</v>
      </c>
      <c r="F150">
        <v>0</v>
      </c>
      <c r="G150">
        <v>0.17</v>
      </c>
      <c r="H150">
        <v>0</v>
      </c>
    </row>
    <row r="151" spans="1:8" x14ac:dyDescent="0.25">
      <c r="A151">
        <f t="shared" ca="1" si="2"/>
        <v>0</v>
      </c>
      <c r="B151" s="1">
        <v>40397.500000319997</v>
      </c>
      <c r="C151">
        <v>0.17</v>
      </c>
      <c r="D151">
        <v>0.17</v>
      </c>
      <c r="E151">
        <v>0</v>
      </c>
      <c r="F151">
        <v>0</v>
      </c>
      <c r="G151">
        <v>0.17</v>
      </c>
      <c r="H151">
        <v>0</v>
      </c>
    </row>
    <row r="152" spans="1:8" x14ac:dyDescent="0.25">
      <c r="A152">
        <f t="shared" ca="1" si="2"/>
        <v>0</v>
      </c>
      <c r="B152" s="1">
        <v>40397.541666990001</v>
      </c>
      <c r="C152">
        <v>0.17</v>
      </c>
      <c r="D152">
        <v>0.17</v>
      </c>
      <c r="E152">
        <v>0</v>
      </c>
      <c r="F152">
        <v>0</v>
      </c>
      <c r="G152">
        <v>0.17</v>
      </c>
      <c r="H152">
        <v>0</v>
      </c>
    </row>
    <row r="153" spans="1:8" x14ac:dyDescent="0.25">
      <c r="A153">
        <f t="shared" ca="1" si="2"/>
        <v>0</v>
      </c>
      <c r="B153" s="1">
        <v>40397.583333659997</v>
      </c>
      <c r="C153">
        <v>0.17</v>
      </c>
      <c r="D153">
        <v>0.17</v>
      </c>
      <c r="E153">
        <v>0</v>
      </c>
      <c r="F153">
        <v>0</v>
      </c>
      <c r="G153">
        <v>0.17</v>
      </c>
      <c r="H153">
        <v>0</v>
      </c>
    </row>
    <row r="154" spans="1:8" x14ac:dyDescent="0.25">
      <c r="A154">
        <f t="shared" ca="1" si="2"/>
        <v>0</v>
      </c>
      <c r="B154" s="1">
        <v>40397.625000319997</v>
      </c>
      <c r="C154">
        <v>0.17</v>
      </c>
      <c r="D154">
        <v>0.17</v>
      </c>
      <c r="E154">
        <v>0</v>
      </c>
      <c r="F154">
        <v>0</v>
      </c>
      <c r="G154">
        <v>0.17</v>
      </c>
      <c r="H154">
        <v>0</v>
      </c>
    </row>
    <row r="155" spans="1:8" x14ac:dyDescent="0.25">
      <c r="A155">
        <f t="shared" ca="1" si="2"/>
        <v>0</v>
      </c>
      <c r="B155" s="1">
        <v>40397.666666990001</v>
      </c>
      <c r="C155">
        <v>0.17</v>
      </c>
      <c r="D155">
        <v>0.17</v>
      </c>
      <c r="E155">
        <v>0</v>
      </c>
      <c r="F155">
        <v>0</v>
      </c>
      <c r="G155">
        <v>0.17</v>
      </c>
      <c r="H155">
        <v>0</v>
      </c>
    </row>
    <row r="156" spans="1:8" x14ac:dyDescent="0.25">
      <c r="A156">
        <f t="shared" ca="1" si="2"/>
        <v>0</v>
      </c>
      <c r="B156" s="1">
        <v>40397.708333659997</v>
      </c>
      <c r="C156">
        <v>0.17</v>
      </c>
      <c r="D156">
        <v>0.17</v>
      </c>
      <c r="E156">
        <v>0</v>
      </c>
      <c r="F156">
        <v>0</v>
      </c>
      <c r="G156">
        <v>0.17</v>
      </c>
      <c r="H156">
        <v>0</v>
      </c>
    </row>
    <row r="157" spans="1:8" x14ac:dyDescent="0.25">
      <c r="A157">
        <f t="shared" ca="1" si="2"/>
        <v>0</v>
      </c>
      <c r="B157" s="1">
        <v>40397.750000319997</v>
      </c>
      <c r="C157">
        <v>0.17</v>
      </c>
      <c r="D157">
        <v>0.17</v>
      </c>
      <c r="E157">
        <v>0</v>
      </c>
      <c r="F157">
        <v>0</v>
      </c>
      <c r="G157">
        <v>0.17</v>
      </c>
      <c r="H157">
        <v>0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156"/>
  <sheetViews>
    <sheetView workbookViewId="0">
      <selection activeCell="A2" sqref="A2"/>
    </sheetView>
  </sheetViews>
  <sheetFormatPr defaultRowHeight="15" x14ac:dyDescent="0.25"/>
  <cols>
    <col min="1" max="1" width="18.5703125" bestFit="1" customWidth="1"/>
  </cols>
  <sheetData>
    <row r="1" spans="1:2" x14ac:dyDescent="0.25">
      <c r="A1" t="s">
        <v>9</v>
      </c>
      <c r="B1" t="s">
        <v>48</v>
      </c>
    </row>
    <row r="2" spans="1:2" x14ac:dyDescent="0.25">
      <c r="A2" s="19">
        <v>40391.333333656468</v>
      </c>
      <c r="B2">
        <v>0</v>
      </c>
    </row>
    <row r="3" spans="1:2" x14ac:dyDescent="0.25">
      <c r="A3" s="19">
        <v>40391.37500032314</v>
      </c>
      <c r="B3">
        <v>0</v>
      </c>
    </row>
    <row r="4" spans="1:2" x14ac:dyDescent="0.25">
      <c r="A4" s="19">
        <v>40391.416666989804</v>
      </c>
      <c r="B4">
        <v>0</v>
      </c>
    </row>
    <row r="5" spans="1:2" x14ac:dyDescent="0.25">
      <c r="A5" s="19">
        <v>40391.458333656468</v>
      </c>
      <c r="B5">
        <v>0</v>
      </c>
    </row>
    <row r="6" spans="1:2" x14ac:dyDescent="0.25">
      <c r="A6" s="19">
        <v>40391.50000032314</v>
      </c>
      <c r="B6">
        <v>0</v>
      </c>
    </row>
    <row r="7" spans="1:2" x14ac:dyDescent="0.25">
      <c r="A7" s="19">
        <v>40391.541666989804</v>
      </c>
      <c r="B7">
        <v>0</v>
      </c>
    </row>
    <row r="8" spans="1:2" x14ac:dyDescent="0.25">
      <c r="A8" s="19">
        <v>40391.583333656476</v>
      </c>
      <c r="B8">
        <v>0</v>
      </c>
    </row>
    <row r="9" spans="1:2" x14ac:dyDescent="0.25">
      <c r="A9" s="19">
        <v>40391.62500032314</v>
      </c>
      <c r="B9">
        <v>0</v>
      </c>
    </row>
    <row r="10" spans="1:2" x14ac:dyDescent="0.25">
      <c r="A10" s="19">
        <v>40391.666666989804</v>
      </c>
      <c r="B10">
        <v>0</v>
      </c>
    </row>
    <row r="11" spans="1:2" x14ac:dyDescent="0.25">
      <c r="A11" s="19">
        <v>40391.708333656476</v>
      </c>
      <c r="B11">
        <v>0</v>
      </c>
    </row>
    <row r="12" spans="1:2" x14ac:dyDescent="0.25">
      <c r="A12" s="19">
        <v>40391.75000032314</v>
      </c>
      <c r="B12">
        <v>0</v>
      </c>
    </row>
    <row r="13" spans="1:2" x14ac:dyDescent="0.25">
      <c r="A13" s="19">
        <v>40391.791666989804</v>
      </c>
      <c r="B13">
        <v>0</v>
      </c>
    </row>
    <row r="14" spans="1:2" x14ac:dyDescent="0.25">
      <c r="A14" s="19">
        <v>40391.833333656476</v>
      </c>
      <c r="B14">
        <v>0</v>
      </c>
    </row>
    <row r="15" spans="1:2" x14ac:dyDescent="0.25">
      <c r="A15" s="19">
        <v>40391.87500032314</v>
      </c>
      <c r="B15">
        <v>0</v>
      </c>
    </row>
    <row r="16" spans="1:2" x14ac:dyDescent="0.25">
      <c r="A16" s="19">
        <v>40391.916666989811</v>
      </c>
      <c r="B16">
        <v>0</v>
      </c>
    </row>
    <row r="17" spans="1:2" x14ac:dyDescent="0.25">
      <c r="A17" s="19">
        <v>40391.958333656476</v>
      </c>
      <c r="B17">
        <v>0</v>
      </c>
    </row>
    <row r="18" spans="1:2" x14ac:dyDescent="0.25">
      <c r="A18" s="19">
        <v>40392.00000032314</v>
      </c>
      <c r="B18">
        <v>0</v>
      </c>
    </row>
    <row r="19" spans="1:2" x14ac:dyDescent="0.25">
      <c r="A19" s="19">
        <v>40392.041666989811</v>
      </c>
      <c r="B19">
        <v>0</v>
      </c>
    </row>
    <row r="20" spans="1:2" x14ac:dyDescent="0.25">
      <c r="A20" s="19">
        <v>40392.083333656476</v>
      </c>
      <c r="B20">
        <v>0</v>
      </c>
    </row>
    <row r="21" spans="1:2" x14ac:dyDescent="0.25">
      <c r="A21" s="19">
        <v>40392.12500032314</v>
      </c>
      <c r="B21">
        <v>0</v>
      </c>
    </row>
    <row r="22" spans="1:2" x14ac:dyDescent="0.25">
      <c r="A22" s="19">
        <v>40392.166666989811</v>
      </c>
      <c r="B22">
        <v>0</v>
      </c>
    </row>
    <row r="23" spans="1:2" x14ac:dyDescent="0.25">
      <c r="A23" s="19">
        <v>40392.208333656476</v>
      </c>
      <c r="B23">
        <v>0</v>
      </c>
    </row>
    <row r="24" spans="1:2" x14ac:dyDescent="0.25">
      <c r="A24" s="19">
        <v>40392.250000323147</v>
      </c>
      <c r="B24">
        <v>0</v>
      </c>
    </row>
    <row r="25" spans="1:2" x14ac:dyDescent="0.25">
      <c r="A25" s="19">
        <v>40392.291666989811</v>
      </c>
      <c r="B25">
        <v>0</v>
      </c>
    </row>
    <row r="26" spans="1:2" x14ac:dyDescent="0.25">
      <c r="A26" s="19">
        <v>40392.333333656476</v>
      </c>
      <c r="B26">
        <v>0</v>
      </c>
    </row>
    <row r="27" spans="1:2" x14ac:dyDescent="0.25">
      <c r="A27" s="19">
        <v>40392.375000323147</v>
      </c>
      <c r="B27">
        <v>0</v>
      </c>
    </row>
    <row r="28" spans="1:2" x14ac:dyDescent="0.25">
      <c r="A28" s="19">
        <v>40392.416666989811</v>
      </c>
      <c r="B28">
        <v>0</v>
      </c>
    </row>
    <row r="29" spans="1:2" x14ac:dyDescent="0.25">
      <c r="A29" s="19">
        <v>40392.458333656483</v>
      </c>
      <c r="B29">
        <v>0</v>
      </c>
    </row>
    <row r="30" spans="1:2" x14ac:dyDescent="0.25">
      <c r="A30" s="19">
        <v>40392.500000323147</v>
      </c>
      <c r="B30">
        <v>0</v>
      </c>
    </row>
    <row r="31" spans="1:2" x14ac:dyDescent="0.25">
      <c r="A31" s="19">
        <v>40392.541666989811</v>
      </c>
      <c r="B31">
        <v>0</v>
      </c>
    </row>
    <row r="32" spans="1:2" x14ac:dyDescent="0.25">
      <c r="A32" s="19">
        <v>40392.583333656483</v>
      </c>
      <c r="B32">
        <v>0</v>
      </c>
    </row>
    <row r="33" spans="1:2" x14ac:dyDescent="0.25">
      <c r="A33" s="19">
        <v>40392.625000323147</v>
      </c>
      <c r="B33">
        <v>0</v>
      </c>
    </row>
    <row r="34" spans="1:2" x14ac:dyDescent="0.25">
      <c r="A34" s="19">
        <v>40392.666666989811</v>
      </c>
      <c r="B34">
        <v>0</v>
      </c>
    </row>
    <row r="35" spans="1:2" x14ac:dyDescent="0.25">
      <c r="A35" s="19">
        <v>40392.708333656483</v>
      </c>
      <c r="B35">
        <v>0</v>
      </c>
    </row>
    <row r="36" spans="1:2" x14ac:dyDescent="0.25">
      <c r="A36" s="19">
        <v>40392.750000323147</v>
      </c>
      <c r="B36">
        <v>0</v>
      </c>
    </row>
    <row r="37" spans="1:2" x14ac:dyDescent="0.25">
      <c r="A37" s="19">
        <v>40392.791666989819</v>
      </c>
      <c r="B37">
        <v>0</v>
      </c>
    </row>
    <row r="38" spans="1:2" x14ac:dyDescent="0.25">
      <c r="A38" s="19">
        <v>40392.833333656483</v>
      </c>
      <c r="B38">
        <v>0</v>
      </c>
    </row>
    <row r="39" spans="1:2" x14ac:dyDescent="0.25">
      <c r="A39" s="19">
        <v>40392.875000323147</v>
      </c>
      <c r="B39">
        <v>0</v>
      </c>
    </row>
    <row r="40" spans="1:2" x14ac:dyDescent="0.25">
      <c r="A40" s="19">
        <v>40392.916666989819</v>
      </c>
      <c r="B40">
        <v>0</v>
      </c>
    </row>
    <row r="41" spans="1:2" x14ac:dyDescent="0.25">
      <c r="A41" s="19">
        <v>40392.958333656483</v>
      </c>
      <c r="B41">
        <v>0</v>
      </c>
    </row>
    <row r="42" spans="1:2" x14ac:dyDescent="0.25">
      <c r="A42" s="19">
        <v>40393.000000323147</v>
      </c>
      <c r="B42">
        <v>0</v>
      </c>
    </row>
    <row r="43" spans="1:2" x14ac:dyDescent="0.25">
      <c r="A43" s="19">
        <v>40393.041666989819</v>
      </c>
      <c r="B43">
        <v>0</v>
      </c>
    </row>
    <row r="44" spans="1:2" x14ac:dyDescent="0.25">
      <c r="A44" s="19">
        <v>40393.083333656483</v>
      </c>
      <c r="B44">
        <v>0</v>
      </c>
    </row>
    <row r="45" spans="1:2" x14ac:dyDescent="0.25">
      <c r="A45" s="19">
        <v>40393.125000323154</v>
      </c>
      <c r="B45">
        <v>0</v>
      </c>
    </row>
    <row r="46" spans="1:2" x14ac:dyDescent="0.25">
      <c r="A46" s="19">
        <v>40393.166666989819</v>
      </c>
      <c r="B46">
        <v>0</v>
      </c>
    </row>
    <row r="47" spans="1:2" x14ac:dyDescent="0.25">
      <c r="A47" s="19">
        <v>40393.208333656483</v>
      </c>
      <c r="B47">
        <v>0</v>
      </c>
    </row>
    <row r="48" spans="1:2" x14ac:dyDescent="0.25">
      <c r="A48" s="19">
        <v>40393.250000323154</v>
      </c>
      <c r="B48">
        <v>0</v>
      </c>
    </row>
    <row r="49" spans="1:2" x14ac:dyDescent="0.25">
      <c r="A49" s="19">
        <v>40393.291666989819</v>
      </c>
      <c r="B49">
        <v>0</v>
      </c>
    </row>
    <row r="50" spans="1:2" x14ac:dyDescent="0.25">
      <c r="A50" s="19">
        <v>40393.333333656483</v>
      </c>
      <c r="B50">
        <v>0</v>
      </c>
    </row>
    <row r="51" spans="1:2" x14ac:dyDescent="0.25">
      <c r="A51" s="19">
        <v>40393.375000323154</v>
      </c>
      <c r="B51">
        <v>0</v>
      </c>
    </row>
    <row r="52" spans="1:2" x14ac:dyDescent="0.25">
      <c r="A52" s="19">
        <v>40393.416666989819</v>
      </c>
      <c r="B52">
        <v>0</v>
      </c>
    </row>
    <row r="53" spans="1:2" x14ac:dyDescent="0.25">
      <c r="A53" s="19">
        <v>40393.45833365649</v>
      </c>
      <c r="B53">
        <v>0</v>
      </c>
    </row>
    <row r="54" spans="1:2" x14ac:dyDescent="0.25">
      <c r="A54" s="19">
        <v>40393.500000323154</v>
      </c>
      <c r="B54">
        <v>0</v>
      </c>
    </row>
    <row r="55" spans="1:2" x14ac:dyDescent="0.25">
      <c r="A55" s="19">
        <v>40393.541666989819</v>
      </c>
      <c r="B55">
        <v>0</v>
      </c>
    </row>
    <row r="56" spans="1:2" x14ac:dyDescent="0.25">
      <c r="A56" s="19">
        <v>40393.58333365649</v>
      </c>
      <c r="B56">
        <v>0</v>
      </c>
    </row>
    <row r="57" spans="1:2" x14ac:dyDescent="0.25">
      <c r="A57" s="19">
        <v>40393.625000323154</v>
      </c>
      <c r="B57">
        <v>0</v>
      </c>
    </row>
    <row r="58" spans="1:2" x14ac:dyDescent="0.25">
      <c r="A58" s="19">
        <v>40393.666666989826</v>
      </c>
      <c r="B58">
        <v>0</v>
      </c>
    </row>
    <row r="59" spans="1:2" x14ac:dyDescent="0.25">
      <c r="A59" s="19">
        <v>40393.70833365649</v>
      </c>
      <c r="B59">
        <v>0</v>
      </c>
    </row>
    <row r="60" spans="1:2" x14ac:dyDescent="0.25">
      <c r="A60" s="19">
        <v>40393.750000323154</v>
      </c>
      <c r="B60">
        <v>0</v>
      </c>
    </row>
    <row r="61" spans="1:2" x14ac:dyDescent="0.25">
      <c r="A61" s="19">
        <v>40393.791666989826</v>
      </c>
      <c r="B61">
        <v>0</v>
      </c>
    </row>
    <row r="62" spans="1:2" x14ac:dyDescent="0.25">
      <c r="A62" s="19">
        <v>40393.83333365649</v>
      </c>
      <c r="B62">
        <v>0</v>
      </c>
    </row>
    <row r="63" spans="1:2" x14ac:dyDescent="0.25">
      <c r="A63" s="19">
        <v>40393.875000323154</v>
      </c>
      <c r="B63">
        <v>0</v>
      </c>
    </row>
    <row r="64" spans="1:2" x14ac:dyDescent="0.25">
      <c r="A64" s="19">
        <v>40393.916666989826</v>
      </c>
      <c r="B64">
        <v>0</v>
      </c>
    </row>
    <row r="65" spans="1:2" x14ac:dyDescent="0.25">
      <c r="A65" s="19">
        <v>40393.95833365649</v>
      </c>
      <c r="B65">
        <v>0</v>
      </c>
    </row>
    <row r="66" spans="1:2" x14ac:dyDescent="0.25">
      <c r="A66" s="19">
        <v>40394.000000323162</v>
      </c>
      <c r="B66">
        <v>0</v>
      </c>
    </row>
    <row r="67" spans="1:2" x14ac:dyDescent="0.25">
      <c r="A67" s="19">
        <v>40394.041666989826</v>
      </c>
      <c r="B67">
        <v>0</v>
      </c>
    </row>
    <row r="68" spans="1:2" x14ac:dyDescent="0.25">
      <c r="A68" s="19">
        <v>40394.08333365649</v>
      </c>
      <c r="B68">
        <v>0</v>
      </c>
    </row>
    <row r="69" spans="1:2" x14ac:dyDescent="0.25">
      <c r="A69" s="19">
        <v>40394.125000323162</v>
      </c>
      <c r="B69">
        <v>0</v>
      </c>
    </row>
    <row r="70" spans="1:2" x14ac:dyDescent="0.25">
      <c r="A70" s="19">
        <v>40394.166666989826</v>
      </c>
      <c r="B70">
        <v>0</v>
      </c>
    </row>
    <row r="71" spans="1:2" x14ac:dyDescent="0.25">
      <c r="A71" s="19">
        <v>40394.20833365649</v>
      </c>
      <c r="B71">
        <v>0</v>
      </c>
    </row>
    <row r="72" spans="1:2" x14ac:dyDescent="0.25">
      <c r="A72" s="19">
        <v>40394.250000323162</v>
      </c>
      <c r="B72">
        <v>0</v>
      </c>
    </row>
    <row r="73" spans="1:2" x14ac:dyDescent="0.25">
      <c r="A73" s="19">
        <v>40394.291666989826</v>
      </c>
      <c r="B73">
        <v>0</v>
      </c>
    </row>
    <row r="74" spans="1:2" x14ac:dyDescent="0.25">
      <c r="A74" s="19">
        <v>40394.333333656497</v>
      </c>
      <c r="B74">
        <v>0</v>
      </c>
    </row>
    <row r="75" spans="1:2" x14ac:dyDescent="0.25">
      <c r="A75" s="19">
        <v>40394.375000323162</v>
      </c>
      <c r="B75">
        <v>0</v>
      </c>
    </row>
    <row r="76" spans="1:2" x14ac:dyDescent="0.25">
      <c r="A76" s="19">
        <v>40394.416666989826</v>
      </c>
      <c r="B76">
        <v>0</v>
      </c>
    </row>
    <row r="77" spans="1:2" x14ac:dyDescent="0.25">
      <c r="A77" s="19">
        <v>40394.458333656497</v>
      </c>
      <c r="B77">
        <v>0</v>
      </c>
    </row>
    <row r="78" spans="1:2" x14ac:dyDescent="0.25">
      <c r="A78" s="19">
        <v>40394.500000323162</v>
      </c>
      <c r="B78">
        <v>0</v>
      </c>
    </row>
    <row r="79" spans="1:2" x14ac:dyDescent="0.25">
      <c r="A79" s="19">
        <v>40394.541666989826</v>
      </c>
      <c r="B79">
        <v>0.17</v>
      </c>
    </row>
    <row r="80" spans="1:2" x14ac:dyDescent="0.25">
      <c r="A80" s="19">
        <v>40394.583333656497</v>
      </c>
      <c r="B80">
        <v>0.17</v>
      </c>
    </row>
    <row r="81" spans="1:2" x14ac:dyDescent="0.25">
      <c r="A81" s="19">
        <v>40394.625000323162</v>
      </c>
      <c r="B81">
        <v>0.17</v>
      </c>
    </row>
    <row r="82" spans="1:2" x14ac:dyDescent="0.25">
      <c r="A82" s="19">
        <v>40394.666666989833</v>
      </c>
      <c r="B82">
        <v>0.17</v>
      </c>
    </row>
    <row r="83" spans="1:2" x14ac:dyDescent="0.25">
      <c r="A83" s="19">
        <v>40394.708333656497</v>
      </c>
      <c r="B83">
        <v>0.17</v>
      </c>
    </row>
    <row r="84" spans="1:2" x14ac:dyDescent="0.25">
      <c r="A84" s="19">
        <v>40394.750000323162</v>
      </c>
      <c r="B84">
        <v>0.17</v>
      </c>
    </row>
    <row r="85" spans="1:2" x14ac:dyDescent="0.25">
      <c r="A85" s="19">
        <v>40394.791666989833</v>
      </c>
      <c r="B85">
        <v>0.17</v>
      </c>
    </row>
    <row r="86" spans="1:2" x14ac:dyDescent="0.25">
      <c r="A86" s="19">
        <v>40394.833333656497</v>
      </c>
      <c r="B86">
        <v>0.17</v>
      </c>
    </row>
    <row r="87" spans="1:2" x14ac:dyDescent="0.25">
      <c r="A87" s="19">
        <v>40394.875000323169</v>
      </c>
      <c r="B87">
        <v>0.17</v>
      </c>
    </row>
    <row r="88" spans="1:2" x14ac:dyDescent="0.25">
      <c r="A88" s="19">
        <v>40394.916666989833</v>
      </c>
      <c r="B88">
        <v>0.17</v>
      </c>
    </row>
    <row r="89" spans="1:2" x14ac:dyDescent="0.25">
      <c r="A89" s="19">
        <v>40394.958333656497</v>
      </c>
      <c r="B89">
        <v>0.17</v>
      </c>
    </row>
    <row r="90" spans="1:2" x14ac:dyDescent="0.25">
      <c r="A90" s="19">
        <v>40395.000000323169</v>
      </c>
      <c r="B90">
        <v>0.17</v>
      </c>
    </row>
    <row r="91" spans="1:2" x14ac:dyDescent="0.25">
      <c r="A91" s="19">
        <v>40395.041666989833</v>
      </c>
      <c r="B91">
        <v>0.17</v>
      </c>
    </row>
    <row r="92" spans="1:2" x14ac:dyDescent="0.25">
      <c r="A92" s="19">
        <v>40395.083333656497</v>
      </c>
      <c r="B92">
        <v>0.17</v>
      </c>
    </row>
    <row r="93" spans="1:2" x14ac:dyDescent="0.25">
      <c r="A93" s="19">
        <v>40395.125000323169</v>
      </c>
      <c r="B93">
        <v>0.17</v>
      </c>
    </row>
    <row r="94" spans="1:2" x14ac:dyDescent="0.25">
      <c r="A94" s="19">
        <v>40395.166666989833</v>
      </c>
      <c r="B94">
        <v>0.17</v>
      </c>
    </row>
    <row r="95" spans="1:2" x14ac:dyDescent="0.25">
      <c r="A95" s="19">
        <v>40395.208333656505</v>
      </c>
      <c r="B95">
        <v>0.17</v>
      </c>
    </row>
    <row r="96" spans="1:2" x14ac:dyDescent="0.25">
      <c r="A96" s="19">
        <v>40395.250000323169</v>
      </c>
      <c r="B96">
        <v>0.17</v>
      </c>
    </row>
    <row r="97" spans="1:2" x14ac:dyDescent="0.25">
      <c r="A97" s="19">
        <v>40395.291666989833</v>
      </c>
      <c r="B97">
        <v>0.17</v>
      </c>
    </row>
    <row r="98" spans="1:2" x14ac:dyDescent="0.25">
      <c r="A98" s="19">
        <v>40395.333333656505</v>
      </c>
      <c r="B98">
        <v>0.17</v>
      </c>
    </row>
    <row r="99" spans="1:2" x14ac:dyDescent="0.25">
      <c r="A99" s="19">
        <v>40395.375000323169</v>
      </c>
      <c r="B99">
        <v>0.17</v>
      </c>
    </row>
    <row r="100" spans="1:2" x14ac:dyDescent="0.25">
      <c r="A100" s="19">
        <v>40395.416666989833</v>
      </c>
      <c r="B100">
        <v>0.17</v>
      </c>
    </row>
    <row r="101" spans="1:2" x14ac:dyDescent="0.25">
      <c r="A101" s="19">
        <v>40395.458333656505</v>
      </c>
      <c r="B101">
        <v>0.17</v>
      </c>
    </row>
    <row r="102" spans="1:2" x14ac:dyDescent="0.25">
      <c r="A102" s="19">
        <v>40395.500000323169</v>
      </c>
      <c r="B102">
        <v>0.17</v>
      </c>
    </row>
    <row r="103" spans="1:2" x14ac:dyDescent="0.25">
      <c r="A103" s="19">
        <v>40395.54166698984</v>
      </c>
      <c r="B103">
        <v>0.17</v>
      </c>
    </row>
    <row r="104" spans="1:2" x14ac:dyDescent="0.25">
      <c r="A104" s="19">
        <v>40395.583333656505</v>
      </c>
      <c r="B104">
        <v>0.17</v>
      </c>
    </row>
    <row r="105" spans="1:2" x14ac:dyDescent="0.25">
      <c r="A105" s="19">
        <v>40395.625000323169</v>
      </c>
      <c r="B105">
        <v>0.17</v>
      </c>
    </row>
    <row r="106" spans="1:2" x14ac:dyDescent="0.25">
      <c r="A106" s="19">
        <v>40395.66666698984</v>
      </c>
      <c r="B106">
        <v>0.17</v>
      </c>
    </row>
    <row r="107" spans="1:2" x14ac:dyDescent="0.25">
      <c r="A107" s="19">
        <v>40395.708333656505</v>
      </c>
      <c r="B107">
        <v>0.17</v>
      </c>
    </row>
    <row r="108" spans="1:2" x14ac:dyDescent="0.25">
      <c r="A108" s="19">
        <v>40395.750000323169</v>
      </c>
      <c r="B108">
        <v>0.17</v>
      </c>
    </row>
    <row r="109" spans="1:2" x14ac:dyDescent="0.25">
      <c r="A109" s="19">
        <v>40395.79166698984</v>
      </c>
      <c r="B109">
        <v>0.17</v>
      </c>
    </row>
    <row r="110" spans="1:2" x14ac:dyDescent="0.25">
      <c r="A110" s="19">
        <v>40395.833333656505</v>
      </c>
      <c r="B110">
        <v>0.17</v>
      </c>
    </row>
    <row r="111" spans="1:2" x14ac:dyDescent="0.25">
      <c r="A111" s="19">
        <v>40395.875000323176</v>
      </c>
      <c r="B111">
        <v>0.17</v>
      </c>
    </row>
    <row r="112" spans="1:2" x14ac:dyDescent="0.25">
      <c r="A112" s="19">
        <v>40395.91666698984</v>
      </c>
      <c r="B112">
        <v>0.17</v>
      </c>
    </row>
    <row r="113" spans="1:2" x14ac:dyDescent="0.25">
      <c r="A113" s="19">
        <v>40395.958333656505</v>
      </c>
      <c r="B113">
        <v>0.17</v>
      </c>
    </row>
    <row r="114" spans="1:2" x14ac:dyDescent="0.25">
      <c r="A114" s="19">
        <v>40396.000000323176</v>
      </c>
      <c r="B114">
        <v>0.17</v>
      </c>
    </row>
    <row r="115" spans="1:2" x14ac:dyDescent="0.25">
      <c r="A115" s="19">
        <v>40396.04166698984</v>
      </c>
      <c r="B115">
        <v>0.17</v>
      </c>
    </row>
    <row r="116" spans="1:2" x14ac:dyDescent="0.25">
      <c r="A116" s="19">
        <v>40396.083333656512</v>
      </c>
      <c r="B116">
        <v>0.17</v>
      </c>
    </row>
    <row r="117" spans="1:2" x14ac:dyDescent="0.25">
      <c r="A117" s="19">
        <v>40396.125000323176</v>
      </c>
      <c r="B117">
        <v>0.17</v>
      </c>
    </row>
    <row r="118" spans="1:2" x14ac:dyDescent="0.25">
      <c r="A118" s="19">
        <v>40396.16666698984</v>
      </c>
      <c r="B118">
        <v>0.17</v>
      </c>
    </row>
    <row r="119" spans="1:2" x14ac:dyDescent="0.25">
      <c r="A119" s="19">
        <v>40396.208333656512</v>
      </c>
      <c r="B119">
        <v>0.17</v>
      </c>
    </row>
    <row r="120" spans="1:2" x14ac:dyDescent="0.25">
      <c r="A120" s="19">
        <v>40396.250000323176</v>
      </c>
      <c r="B120">
        <v>0.17</v>
      </c>
    </row>
    <row r="121" spans="1:2" x14ac:dyDescent="0.25">
      <c r="A121" s="19">
        <v>40396.29166698984</v>
      </c>
      <c r="B121">
        <v>0.17</v>
      </c>
    </row>
    <row r="122" spans="1:2" x14ac:dyDescent="0.25">
      <c r="A122" s="19">
        <v>40396.333333656512</v>
      </c>
      <c r="B122">
        <v>0.17</v>
      </c>
    </row>
    <row r="123" spans="1:2" x14ac:dyDescent="0.25">
      <c r="A123" s="19">
        <v>40396.375000323176</v>
      </c>
      <c r="B123">
        <v>0.17</v>
      </c>
    </row>
    <row r="124" spans="1:2" x14ac:dyDescent="0.25">
      <c r="A124" s="19">
        <v>40396.416666989848</v>
      </c>
      <c r="B124">
        <v>0.17</v>
      </c>
    </row>
    <row r="125" spans="1:2" x14ac:dyDescent="0.25">
      <c r="A125" s="19">
        <v>40396.458333656512</v>
      </c>
      <c r="B125">
        <v>0.17</v>
      </c>
    </row>
    <row r="126" spans="1:2" x14ac:dyDescent="0.25">
      <c r="A126" s="19">
        <v>40396.500000323176</v>
      </c>
      <c r="B126">
        <v>0.17</v>
      </c>
    </row>
    <row r="127" spans="1:2" x14ac:dyDescent="0.25">
      <c r="A127" s="19">
        <v>40396.541666989848</v>
      </c>
      <c r="B127">
        <v>0.17</v>
      </c>
    </row>
    <row r="128" spans="1:2" x14ac:dyDescent="0.25">
      <c r="A128" s="19">
        <v>40396.583333656512</v>
      </c>
      <c r="B128">
        <v>0.17</v>
      </c>
    </row>
    <row r="129" spans="1:2" x14ac:dyDescent="0.25">
      <c r="A129" s="19">
        <v>40396.625000323176</v>
      </c>
      <c r="B129">
        <v>0.17</v>
      </c>
    </row>
    <row r="130" spans="1:2" x14ac:dyDescent="0.25">
      <c r="A130" s="19">
        <v>40396.666666989848</v>
      </c>
      <c r="B130">
        <v>0.17</v>
      </c>
    </row>
    <row r="131" spans="1:2" x14ac:dyDescent="0.25">
      <c r="A131" s="19">
        <v>40396.708333656512</v>
      </c>
      <c r="B131">
        <v>0.17</v>
      </c>
    </row>
    <row r="132" spans="1:2" x14ac:dyDescent="0.25">
      <c r="A132" s="19">
        <v>40396.750000323183</v>
      </c>
      <c r="B132">
        <v>0.17</v>
      </c>
    </row>
    <row r="133" spans="1:2" x14ac:dyDescent="0.25">
      <c r="A133" s="19">
        <v>40396.791666989848</v>
      </c>
      <c r="B133">
        <v>0.17</v>
      </c>
    </row>
    <row r="134" spans="1:2" x14ac:dyDescent="0.25">
      <c r="A134" s="19">
        <v>40396.833333656512</v>
      </c>
      <c r="B134">
        <v>0.17</v>
      </c>
    </row>
    <row r="135" spans="1:2" x14ac:dyDescent="0.25">
      <c r="A135" s="19">
        <v>40396.875000323183</v>
      </c>
      <c r="B135">
        <v>0.17</v>
      </c>
    </row>
    <row r="136" spans="1:2" x14ac:dyDescent="0.25">
      <c r="A136" s="19">
        <v>40396.916666989848</v>
      </c>
      <c r="B136">
        <v>0.17</v>
      </c>
    </row>
    <row r="137" spans="1:2" x14ac:dyDescent="0.25">
      <c r="A137" s="19">
        <v>40396.958333656512</v>
      </c>
      <c r="B137">
        <v>0.17</v>
      </c>
    </row>
    <row r="138" spans="1:2" x14ac:dyDescent="0.25">
      <c r="A138" s="19">
        <v>40397.000000323183</v>
      </c>
      <c r="B138">
        <v>0.17</v>
      </c>
    </row>
    <row r="139" spans="1:2" x14ac:dyDescent="0.25">
      <c r="A139" s="19">
        <v>40397.041666989848</v>
      </c>
      <c r="B139">
        <v>0.17</v>
      </c>
    </row>
    <row r="140" spans="1:2" x14ac:dyDescent="0.25">
      <c r="A140" s="19">
        <v>40397.083333656519</v>
      </c>
      <c r="B140">
        <v>0.17</v>
      </c>
    </row>
    <row r="141" spans="1:2" x14ac:dyDescent="0.25">
      <c r="A141" s="19">
        <v>40397.125000323183</v>
      </c>
      <c r="B141">
        <v>0.17</v>
      </c>
    </row>
    <row r="142" spans="1:2" x14ac:dyDescent="0.25">
      <c r="A142" s="19">
        <v>40397.166666989848</v>
      </c>
      <c r="B142">
        <v>0.17</v>
      </c>
    </row>
    <row r="143" spans="1:2" x14ac:dyDescent="0.25">
      <c r="A143" s="19">
        <v>40397.208333656519</v>
      </c>
      <c r="B143">
        <v>0.17</v>
      </c>
    </row>
    <row r="144" spans="1:2" x14ac:dyDescent="0.25">
      <c r="A144" s="19">
        <v>40397.250000323183</v>
      </c>
      <c r="B144">
        <v>0.17</v>
      </c>
    </row>
    <row r="145" spans="1:2" x14ac:dyDescent="0.25">
      <c r="A145" s="19">
        <v>40397.291666989848</v>
      </c>
      <c r="B145">
        <v>0.17</v>
      </c>
    </row>
    <row r="146" spans="1:2" x14ac:dyDescent="0.25">
      <c r="A146" s="19">
        <v>40397.333333656519</v>
      </c>
      <c r="B146">
        <v>0.17</v>
      </c>
    </row>
    <row r="147" spans="1:2" x14ac:dyDescent="0.25">
      <c r="A147" s="19">
        <v>40397.375000323183</v>
      </c>
      <c r="B147">
        <v>0.17</v>
      </c>
    </row>
    <row r="148" spans="1:2" x14ac:dyDescent="0.25">
      <c r="A148" s="19">
        <v>40397.416666989855</v>
      </c>
      <c r="B148">
        <v>0.17</v>
      </c>
    </row>
    <row r="149" spans="1:2" x14ac:dyDescent="0.25">
      <c r="A149" s="19">
        <v>40397.458333656519</v>
      </c>
      <c r="B149">
        <v>0.17</v>
      </c>
    </row>
    <row r="150" spans="1:2" x14ac:dyDescent="0.25">
      <c r="A150" s="19">
        <v>40397.500000323183</v>
      </c>
      <c r="B150">
        <v>0.17</v>
      </c>
    </row>
    <row r="151" spans="1:2" x14ac:dyDescent="0.25">
      <c r="A151" s="19">
        <v>40397.541666989855</v>
      </c>
      <c r="B151">
        <v>0.17</v>
      </c>
    </row>
    <row r="152" spans="1:2" x14ac:dyDescent="0.25">
      <c r="A152" s="19">
        <v>40397.583333656519</v>
      </c>
      <c r="B152">
        <v>0.17</v>
      </c>
    </row>
    <row r="153" spans="1:2" x14ac:dyDescent="0.25">
      <c r="A153" s="19">
        <v>40397.625000323191</v>
      </c>
      <c r="B153">
        <v>0.17</v>
      </c>
    </row>
    <row r="154" spans="1:2" x14ac:dyDescent="0.25">
      <c r="A154" s="19">
        <v>40397.666666989855</v>
      </c>
      <c r="B154">
        <v>0.17</v>
      </c>
    </row>
    <row r="155" spans="1:2" x14ac:dyDescent="0.25">
      <c r="A155" s="19">
        <v>40397.708333656519</v>
      </c>
      <c r="B155">
        <v>0.17</v>
      </c>
    </row>
    <row r="156" spans="1:2" x14ac:dyDescent="0.25">
      <c r="A156" s="19">
        <v>40397.750000323191</v>
      </c>
      <c r="B156">
        <v>0.17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CONTROL</vt:lpstr>
      <vt:lpstr>WLmodel</vt:lpstr>
      <vt:lpstr>Series</vt:lpstr>
      <vt:lpstr>DATA</vt:lpstr>
      <vt:lpstr>SerVIEW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 J. Halford</dc:creator>
  <cp:lastModifiedBy>khalford</cp:lastModifiedBy>
  <cp:lastPrinted>2011-07-06T15:52:07Z</cp:lastPrinted>
  <dcterms:created xsi:type="dcterms:W3CDTF">2011-05-18T20:14:41Z</dcterms:created>
  <dcterms:modified xsi:type="dcterms:W3CDTF">2012-05-23T18:27:31Z</dcterms:modified>
</cp:coreProperties>
</file>